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8абвгд" sheetId="5" r:id="rId1"/>
    <sheet name="9абвгд" sheetId="1" r:id="rId2"/>
    <sheet name="10А соц-гум" sheetId="2" r:id="rId3"/>
    <sheet name="10Б соц-экон" sheetId="3" r:id="rId4"/>
    <sheet name="10В физ-хим" sheetId="4" r:id="rId5"/>
  </sheets>
  <definedNames>
    <definedName name="_GoBack" localSheetId="1">'9абвгд'!$A$2</definedName>
  </definedNames>
  <calcPr calcId="145621"/>
</workbook>
</file>

<file path=xl/calcChain.xml><?xml version="1.0" encoding="utf-8"?>
<calcChain xmlns="http://schemas.openxmlformats.org/spreadsheetml/2006/main">
  <c r="H37" i="5" l="1"/>
  <c r="H36" i="5"/>
  <c r="H35" i="5"/>
  <c r="H32" i="5"/>
  <c r="H31" i="5"/>
  <c r="H30" i="5"/>
  <c r="H29" i="5"/>
  <c r="H28" i="5"/>
  <c r="H27" i="5"/>
  <c r="H26" i="5"/>
  <c r="H25" i="5"/>
  <c r="H23" i="5"/>
  <c r="H22" i="5"/>
  <c r="H21" i="5"/>
  <c r="H20" i="5"/>
  <c r="H19" i="5"/>
  <c r="H18" i="5"/>
  <c r="H17" i="5"/>
  <c r="H16" i="5"/>
  <c r="H15" i="5"/>
  <c r="H14" i="5"/>
  <c r="F47" i="5"/>
  <c r="G33" i="5"/>
  <c r="E33" i="5"/>
  <c r="D33" i="5"/>
  <c r="C33" i="5"/>
  <c r="F33" i="5"/>
  <c r="G47" i="5"/>
  <c r="H47" i="5" s="1"/>
  <c r="G33" i="4"/>
  <c r="E33" i="4" s="1"/>
  <c r="G26" i="4"/>
  <c r="E26" i="4"/>
  <c r="G36" i="3"/>
  <c r="E36" i="3" s="1"/>
  <c r="G29" i="3"/>
  <c r="E29" i="3"/>
  <c r="G36" i="2"/>
  <c r="E36" i="2"/>
  <c r="G29" i="2"/>
  <c r="E29" i="2"/>
  <c r="E37" i="2" l="1"/>
  <c r="G37" i="2"/>
  <c r="F48" i="5"/>
  <c r="H33" i="5"/>
  <c r="G49" i="5"/>
  <c r="G34" i="4"/>
  <c r="E34" i="4"/>
  <c r="E37" i="3"/>
  <c r="G37" i="3"/>
  <c r="G47" i="1"/>
  <c r="G33" i="1"/>
  <c r="H33" i="1" s="1"/>
  <c r="H37" i="1"/>
  <c r="H35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47" i="1"/>
  <c r="H48" i="5" l="1"/>
  <c r="G49" i="1"/>
  <c r="H48" i="1" s="1"/>
</calcChain>
</file>

<file path=xl/sharedStrings.xml><?xml version="1.0" encoding="utf-8"?>
<sst xmlns="http://schemas.openxmlformats.org/spreadsheetml/2006/main" count="218" uniqueCount="86">
  <si>
    <t>Предметные области</t>
  </si>
  <si>
    <t>Количество часов в неделю</t>
  </si>
  <si>
    <t>а,б,в,г,д</t>
  </si>
  <si>
    <t>(2014-2015)</t>
  </si>
  <si>
    <t>(2015-2016)</t>
  </si>
  <si>
    <t>(2016-2017)</t>
  </si>
  <si>
    <t>Всего</t>
  </si>
  <si>
    <t>Обязательная часть</t>
  </si>
  <si>
    <t>Филология</t>
  </si>
  <si>
    <t>Русский язык</t>
  </si>
  <si>
    <t>Литература</t>
  </si>
  <si>
    <t>Иностранный язык (английский)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</si>
  <si>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</si>
  <si>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</si>
  <si>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</si>
  <si>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</si>
  <si>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</si>
  <si>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</si>
  <si>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</si>
  <si>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</si>
  <si>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</si>
  <si>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</si>
  <si>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</si>
  <si>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</si>
  <si>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</si>
  <si>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</si>
  <si>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</si>
  <si>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</si>
  <si>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</si>
  <si>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</si>
  <si>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основы безопасности жизнедеятельности</t>
  </si>
  <si>
    <t>ОБЖ</t>
  </si>
  <si>
    <t>Физическая культура</t>
  </si>
  <si>
    <t>Итого</t>
  </si>
  <si>
    <t xml:space="preserve">Часть, формируемая участниками образовательного процесса </t>
  </si>
  <si>
    <t>Кубановедение</t>
  </si>
  <si>
    <t>Исследовательская и проектная деятельность</t>
  </si>
  <si>
    <t>Информационная работа, профильная ориентация</t>
  </si>
  <si>
    <t>Максимально допустимая недельная нагрузка при 5-дневной учебной неделе</t>
  </si>
  <si>
    <t>Максимально допустимая недельная нагрузка при 6-дневной учебной неделе</t>
  </si>
  <si>
    <t>Учебные                                 предметы                                                                                                              классы</t>
  </si>
  <si>
    <t>9 а,б,в,г,д               (2017-2018)</t>
  </si>
  <si>
    <t>(2013-                       2014)</t>
  </si>
  <si>
    <t>Учебные предметы</t>
  </si>
  <si>
    <t>Предметы на базовом уровне</t>
  </si>
  <si>
    <t>Алгебра и начала анализа</t>
  </si>
  <si>
    <t>Экономика</t>
  </si>
  <si>
    <t>Право</t>
  </si>
  <si>
    <t>Астрономия</t>
  </si>
  <si>
    <t>Информатика и ИКТ</t>
  </si>
  <si>
    <t>Основы безопасносности жизнедеятельности</t>
  </si>
  <si>
    <t>Предметы на профильном уровне</t>
  </si>
  <si>
    <t>ВСЕГО:</t>
  </si>
  <si>
    <t>Основы православной культуры</t>
  </si>
  <si>
    <t>Культура речи</t>
  </si>
  <si>
    <t>Избранные вопросы математики</t>
  </si>
  <si>
    <t>Разговорный английский</t>
  </si>
  <si>
    <t>Актуальные вопросы обществознания</t>
  </si>
  <si>
    <t>ИТОГО:</t>
  </si>
  <si>
    <t>Предельно допустимая аудиторная учебная нагрузка при 6-дневной учебной неделе (требования СанПиН)</t>
  </si>
  <si>
    <t>Приложение № 1</t>
  </si>
  <si>
    <r>
      <rPr>
        <b/>
        <sz val="12"/>
        <color theme="1"/>
        <rFont val="Times New Roman"/>
        <family val="1"/>
        <charset val="204"/>
      </rPr>
      <t xml:space="preserve">Таблица-сетка часов учебного плана 
</t>
    </r>
    <r>
      <rPr>
        <sz val="12"/>
        <color theme="1"/>
        <rFont val="Times New Roman"/>
        <family val="1"/>
        <charset val="204"/>
      </rPr>
      <t xml:space="preserve">муниципального бюджетного общеобразовательного учреждения                                      средней общеобразовательной школы № 2 имени Адмирала Ушакова                                 муниципального образования город-курорт Геленджик 
</t>
    </r>
    <r>
      <rPr>
        <b/>
        <sz val="12"/>
        <color theme="1"/>
        <rFont val="Times New Roman"/>
        <family val="1"/>
        <charset val="204"/>
      </rPr>
      <t xml:space="preserve">для 10 "А" класса </t>
    </r>
    <r>
      <rPr>
        <b/>
        <u/>
        <sz val="12"/>
        <color theme="1"/>
        <rFont val="Times New Roman"/>
        <family val="1"/>
        <charset val="204"/>
      </rPr>
      <t xml:space="preserve">социально-гуманитарного профиля </t>
    </r>
    <r>
      <rPr>
        <b/>
        <sz val="12"/>
        <color theme="1"/>
        <rFont val="Times New Roman"/>
        <family val="1"/>
        <charset val="204"/>
      </rPr>
      <t>по ФБУП-2004
 на 2017-2018 учебный год</t>
    </r>
    <r>
      <rPr>
        <sz val="11"/>
        <color theme="1"/>
        <rFont val="Calibri"/>
        <family val="2"/>
        <scheme val="minor"/>
      </rPr>
      <t xml:space="preserve">
</t>
    </r>
  </si>
  <si>
    <t>10 "А"                                                  2017-2018</t>
  </si>
  <si>
    <t>11 "А"                             2018-2019</t>
  </si>
  <si>
    <t xml:space="preserve">Утверждено решением              педагогического совета 
МБОУ СОШ № 2                                      им. Адмирала Ушакова                              от 30 августа 2017 г.,                             протокол № 1
_______  О.Б. Белкина
</t>
  </si>
  <si>
    <t>Приложение № 2</t>
  </si>
  <si>
    <r>
      <rPr>
        <b/>
        <sz val="12"/>
        <color theme="1"/>
        <rFont val="Times New Roman"/>
        <family val="1"/>
        <charset val="204"/>
      </rPr>
      <t xml:space="preserve">Таблица-сетка часов учебного плана 
</t>
    </r>
    <r>
      <rPr>
        <sz val="12"/>
        <color theme="1"/>
        <rFont val="Times New Roman"/>
        <family val="1"/>
        <charset val="204"/>
      </rPr>
      <t xml:space="preserve">муниципального бюджетного общеобразовательного учреждения                                      средней общеобразовательной школы № 2 имени Адмирала Ушакова                                 муниципального образования город-курорт Геленджик 
</t>
    </r>
    <r>
      <rPr>
        <b/>
        <sz val="12"/>
        <color theme="1"/>
        <rFont val="Times New Roman"/>
        <family val="1"/>
        <charset val="204"/>
      </rPr>
      <t xml:space="preserve">для 10 "Б" класса </t>
    </r>
    <r>
      <rPr>
        <b/>
        <u/>
        <sz val="12"/>
        <color theme="1"/>
        <rFont val="Times New Roman"/>
        <family val="1"/>
        <charset val="204"/>
      </rPr>
      <t xml:space="preserve">социально-гуманитарного профиля </t>
    </r>
    <r>
      <rPr>
        <b/>
        <sz val="12"/>
        <color theme="1"/>
        <rFont val="Times New Roman"/>
        <family val="1"/>
        <charset val="204"/>
      </rPr>
      <t>по ФБУП-2004
 на 2017-2018 учебный год</t>
    </r>
    <r>
      <rPr>
        <sz val="11"/>
        <color theme="1"/>
        <rFont val="Calibri"/>
        <family val="2"/>
        <scheme val="minor"/>
      </rPr>
      <t xml:space="preserve">
</t>
    </r>
  </si>
  <si>
    <t>10 "Б"                                                  2017-2018</t>
  </si>
  <si>
    <t>11 "Б"                             2018-2019</t>
  </si>
  <si>
    <t>Основы безопасности жизнедеятельности</t>
  </si>
  <si>
    <t>Математические основы информатики</t>
  </si>
  <si>
    <t>Данильченко Т.А.</t>
  </si>
  <si>
    <t>967 300 85 83</t>
  </si>
  <si>
    <t>Приложение № 3</t>
  </si>
  <si>
    <r>
      <rPr>
        <b/>
        <sz val="12"/>
        <color theme="1"/>
        <rFont val="Times New Roman"/>
        <family val="1"/>
        <charset val="204"/>
      </rPr>
      <t xml:space="preserve">Таблица-сетка часов учебного плана 
</t>
    </r>
    <r>
      <rPr>
        <sz val="12"/>
        <color theme="1"/>
        <rFont val="Times New Roman"/>
        <family val="1"/>
        <charset val="204"/>
      </rPr>
      <t xml:space="preserve">муниципального бюджетного общеобразовательного учреждения                                      средней общеобразовательной школы № 2 имени Адмирала Ушакова                                 муниципального образования город-курорт Геленджик 
</t>
    </r>
    <r>
      <rPr>
        <b/>
        <sz val="12"/>
        <color theme="1"/>
        <rFont val="Times New Roman"/>
        <family val="1"/>
        <charset val="204"/>
      </rPr>
      <t xml:space="preserve">для 10 "В" класса </t>
    </r>
    <r>
      <rPr>
        <b/>
        <u/>
        <sz val="12"/>
        <color theme="1"/>
        <rFont val="Times New Roman"/>
        <family val="1"/>
        <charset val="204"/>
      </rPr>
      <t xml:space="preserve">физико-химического  профиля </t>
    </r>
    <r>
      <rPr>
        <b/>
        <sz val="12"/>
        <color theme="1"/>
        <rFont val="Times New Roman"/>
        <family val="1"/>
        <charset val="204"/>
      </rPr>
      <t>по ФБУП-2004
 на 2017-2018 учебный год</t>
    </r>
    <r>
      <rPr>
        <sz val="11"/>
        <color theme="1"/>
        <rFont val="Calibri"/>
        <family val="2"/>
        <scheme val="minor"/>
      </rPr>
      <t xml:space="preserve">
</t>
    </r>
  </si>
  <si>
    <t>10 "В"                                                  2017-2018</t>
  </si>
  <si>
    <t>11 "В"                             2018-2019</t>
  </si>
  <si>
    <t>Современное естествознание</t>
  </si>
  <si>
    <t>Решение химических задач на повышенном уровне</t>
  </si>
  <si>
    <t>Приложение № 6</t>
  </si>
  <si>
    <t>Приложение № 5</t>
  </si>
  <si>
    <r>
      <rPr>
        <b/>
        <sz val="12"/>
        <color theme="1"/>
        <rFont val="Times New Roman"/>
        <family val="1"/>
        <charset val="204"/>
      </rPr>
      <t xml:space="preserve">Таблица-сетка часов учебного плана 
</t>
    </r>
    <r>
      <rPr>
        <sz val="12"/>
        <color theme="1"/>
        <rFont val="Times New Roman"/>
        <family val="1"/>
        <charset val="204"/>
      </rPr>
      <t xml:space="preserve">муниципального бюджетного общеобразовательного учреждения средней общеобразовательной школы № 2 имени Адмирала Ушакова муниципального образования город-курорт Геленджик 
</t>
    </r>
    <r>
      <rPr>
        <b/>
        <sz val="12"/>
        <color theme="1"/>
        <rFont val="Times New Roman"/>
        <family val="1"/>
        <charset val="204"/>
      </rPr>
      <t>для 9 а, б. в, г, д классов,</t>
    </r>
    <r>
      <rPr>
        <sz val="12"/>
        <color theme="1"/>
        <rFont val="Times New Roman"/>
        <family val="1"/>
        <charset val="204"/>
      </rPr>
      <t xml:space="preserve"> реализующих федеральный государственный образовательный стандарт 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основного общего образования</t>
    </r>
    <r>
      <rPr>
        <b/>
        <sz val="12"/>
        <color theme="1"/>
        <rFont val="Times New Roman"/>
        <family val="1"/>
        <charset val="204"/>
      </rPr>
      <t>, на 2017-2018 учебный год</t>
    </r>
    <r>
      <rPr>
        <sz val="11"/>
        <color theme="1"/>
        <rFont val="Calibri"/>
        <family val="2"/>
        <scheme val="minor"/>
      </rPr>
      <t xml:space="preserve">
</t>
    </r>
  </si>
  <si>
    <t>(2017-2018)</t>
  </si>
  <si>
    <t>(2018-2019)</t>
  </si>
  <si>
    <t xml:space="preserve">Учебные                                 предметы                Классы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</si>
  <si>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2"/>
        <color theme="1"/>
        <rFont val="Times New Roman"/>
        <family val="1"/>
        <charset val="204"/>
      </rPr>
      <t xml:space="preserve">Таблица-сетка часов учебного плана 
</t>
    </r>
    <r>
      <rPr>
        <sz val="12"/>
        <color theme="1"/>
        <rFont val="Times New Roman"/>
        <family val="1"/>
        <charset val="204"/>
      </rPr>
      <t xml:space="preserve">муниципального бюджетного общеобразовательного учреждения средней общеобразовательной школы № 2                           имени Адмирала Ушакова муниципального образования город-курорт Геленджик 
</t>
    </r>
    <r>
      <rPr>
        <b/>
        <sz val="12"/>
        <color theme="1"/>
        <rFont val="Times New Roman"/>
        <family val="1"/>
        <charset val="204"/>
      </rPr>
      <t>для 8 а, б, в, г, д классов,</t>
    </r>
    <r>
      <rPr>
        <sz val="12"/>
        <color theme="1"/>
        <rFont val="Times New Roman"/>
        <family val="1"/>
        <charset val="204"/>
      </rPr>
      <t xml:space="preserve"> реализующих федеральный государственный образовательный стандарт 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основного общего образования</t>
    </r>
    <r>
      <rPr>
        <b/>
        <sz val="12"/>
        <color theme="1"/>
        <rFont val="Times New Roman"/>
        <family val="1"/>
        <charset val="204"/>
      </rPr>
      <t>, на 2017-2018 учебный год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</si>
</sst>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top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4" workbookViewId="0">
      <selection activeCell="B20" sqref="B20"/>
    </sheetView>
  </sheetViews>
  <sheetFormatPr defaultRowHeight="14.4" x14ac:dyDescent="0.3"/>
  <cols>
    <col min="1" max="1" width="18" customWidth="1"/>
    <col min="2" max="2" width="33.44140625" customWidth="1"/>
    <col min="7" max="7" width="11.77734375" customWidth="1"/>
    <col min="9" max="9" width="9" customWidth="1"/>
  </cols>
  <sheetData>
    <row r="1" spans="1:10" ht="19.5" customHeight="1" x14ac:dyDescent="0.3">
      <c r="A1" s="2"/>
      <c r="E1" s="17"/>
      <c r="F1" s="17"/>
      <c r="I1" s="79" t="s">
        <v>80</v>
      </c>
      <c r="J1" s="79"/>
    </row>
    <row r="2" spans="1:10" ht="114.75" customHeight="1" x14ac:dyDescent="0.3">
      <c r="A2" s="2"/>
      <c r="H2" s="78" t="s">
        <v>64</v>
      </c>
      <c r="I2" s="78"/>
      <c r="J2" s="78"/>
    </row>
    <row r="3" spans="1:10" x14ac:dyDescent="0.3">
      <c r="A3" s="93" t="s">
        <v>85</v>
      </c>
      <c r="B3" s="93"/>
      <c r="C3" s="93"/>
      <c r="D3" s="93"/>
      <c r="E3" s="93"/>
      <c r="F3" s="93"/>
      <c r="G3" s="93"/>
      <c r="H3" s="93"/>
    </row>
    <row r="4" spans="1:10" x14ac:dyDescent="0.3">
      <c r="A4" s="93"/>
      <c r="B4" s="93"/>
      <c r="C4" s="93"/>
      <c r="D4" s="93"/>
      <c r="E4" s="93"/>
      <c r="F4" s="93"/>
      <c r="G4" s="93"/>
      <c r="H4" s="93"/>
    </row>
    <row r="5" spans="1:10" ht="52.5" customHeight="1" x14ac:dyDescent="0.3">
      <c r="A5" s="93"/>
      <c r="B5" s="93"/>
      <c r="C5" s="93"/>
      <c r="D5" s="93"/>
      <c r="E5" s="93"/>
      <c r="F5" s="93"/>
      <c r="G5" s="93"/>
      <c r="H5" s="93"/>
    </row>
    <row r="6" spans="1:10" ht="2.25" customHeight="1" x14ac:dyDescent="0.3"/>
    <row r="7" spans="1:10" x14ac:dyDescent="0.3">
      <c r="A7" s="94" t="s">
        <v>0</v>
      </c>
      <c r="B7" s="95" t="s">
        <v>84</v>
      </c>
      <c r="C7" s="94" t="s">
        <v>1</v>
      </c>
      <c r="D7" s="94"/>
      <c r="E7" s="94"/>
      <c r="F7" s="94"/>
      <c r="G7" s="94"/>
      <c r="H7" s="94"/>
    </row>
    <row r="8" spans="1:10" ht="15" thickBot="1" x14ac:dyDescent="0.35">
      <c r="A8" s="94"/>
      <c r="B8" s="95"/>
      <c r="C8" s="97"/>
      <c r="D8" s="97"/>
      <c r="E8" s="97"/>
      <c r="F8" s="97"/>
      <c r="G8" s="97"/>
      <c r="H8" s="94"/>
    </row>
    <row r="9" spans="1:10" ht="15.75" customHeight="1" x14ac:dyDescent="0.3">
      <c r="A9" s="94"/>
      <c r="B9" s="96"/>
      <c r="C9" s="37">
        <v>5</v>
      </c>
      <c r="D9" s="37">
        <v>6</v>
      </c>
      <c r="E9" s="59">
        <v>7</v>
      </c>
      <c r="F9" s="62">
        <v>8</v>
      </c>
      <c r="G9" s="34">
        <v>9</v>
      </c>
      <c r="H9" s="90" t="s">
        <v>6</v>
      </c>
    </row>
    <row r="10" spans="1:10" ht="15.75" customHeight="1" x14ac:dyDescent="0.3">
      <c r="A10" s="94"/>
      <c r="B10" s="96"/>
      <c r="C10" s="38" t="s">
        <v>2</v>
      </c>
      <c r="D10" s="38" t="s">
        <v>2</v>
      </c>
      <c r="E10" s="60" t="s">
        <v>2</v>
      </c>
      <c r="F10" s="45" t="s">
        <v>2</v>
      </c>
      <c r="G10" s="35" t="s">
        <v>2</v>
      </c>
      <c r="H10" s="90"/>
    </row>
    <row r="11" spans="1:10" ht="30" customHeight="1" thickBot="1" x14ac:dyDescent="0.35">
      <c r="A11" s="94"/>
      <c r="B11" s="96"/>
      <c r="C11" s="39" t="s">
        <v>3</v>
      </c>
      <c r="D11" s="39" t="s">
        <v>4</v>
      </c>
      <c r="E11" s="61" t="s">
        <v>5</v>
      </c>
      <c r="F11" s="63" t="s">
        <v>82</v>
      </c>
      <c r="G11" s="36" t="s">
        <v>83</v>
      </c>
      <c r="H11" s="90"/>
    </row>
    <row r="12" spans="1:10" ht="0.75" customHeight="1" thickBot="1" x14ac:dyDescent="0.35">
      <c r="A12" s="94"/>
      <c r="B12" s="95"/>
      <c r="C12" s="31"/>
      <c r="D12" s="32"/>
      <c r="E12" s="32"/>
      <c r="F12" s="32"/>
      <c r="G12" s="33"/>
      <c r="H12" s="94"/>
    </row>
    <row r="13" spans="1:10" ht="16.2" thickBot="1" x14ac:dyDescent="0.35">
      <c r="A13" s="81" t="s">
        <v>7</v>
      </c>
      <c r="B13" s="81"/>
      <c r="C13" s="82"/>
      <c r="D13" s="82"/>
      <c r="E13" s="82"/>
      <c r="F13" s="82"/>
      <c r="G13" s="82"/>
      <c r="H13" s="81"/>
    </row>
    <row r="14" spans="1:10" ht="18.75" customHeight="1" thickBot="1" x14ac:dyDescent="0.35">
      <c r="A14" s="91" t="s">
        <v>8</v>
      </c>
      <c r="B14" s="40" t="s">
        <v>9</v>
      </c>
      <c r="C14" s="42">
        <v>5</v>
      </c>
      <c r="D14" s="42">
        <v>6</v>
      </c>
      <c r="E14" s="42">
        <v>4</v>
      </c>
      <c r="F14" s="43">
        <v>3</v>
      </c>
      <c r="G14" s="42">
        <v>3</v>
      </c>
      <c r="H14" s="26">
        <f t="shared" ref="H14:H23" si="0">SUM(C14:G14)</f>
        <v>21</v>
      </c>
    </row>
    <row r="15" spans="1:10" ht="16.2" thickBot="1" x14ac:dyDescent="0.35">
      <c r="A15" s="91"/>
      <c r="B15" s="40" t="s">
        <v>10</v>
      </c>
      <c r="C15" s="42">
        <v>3</v>
      </c>
      <c r="D15" s="42">
        <v>3</v>
      </c>
      <c r="E15" s="42">
        <v>2</v>
      </c>
      <c r="F15" s="44">
        <v>2</v>
      </c>
      <c r="G15" s="42">
        <v>3</v>
      </c>
      <c r="H15" s="26">
        <f t="shared" si="0"/>
        <v>13</v>
      </c>
    </row>
    <row r="16" spans="1:10" ht="16.5" customHeight="1" thickBot="1" x14ac:dyDescent="0.35">
      <c r="A16" s="91"/>
      <c r="B16" s="41" t="s">
        <v>11</v>
      </c>
      <c r="C16" s="42">
        <v>3</v>
      </c>
      <c r="D16" s="42">
        <v>3</v>
      </c>
      <c r="E16" s="42">
        <v>3</v>
      </c>
      <c r="F16" s="44">
        <v>3</v>
      </c>
      <c r="G16" s="42">
        <v>3</v>
      </c>
      <c r="H16" s="26">
        <f t="shared" si="0"/>
        <v>15</v>
      </c>
    </row>
    <row r="17" spans="1:8" ht="16.5" customHeight="1" thickBot="1" x14ac:dyDescent="0.35">
      <c r="A17" s="92" t="s">
        <v>12</v>
      </c>
      <c r="B17" s="40" t="s">
        <v>13</v>
      </c>
      <c r="C17" s="42">
        <v>5</v>
      </c>
      <c r="D17" s="42">
        <v>5</v>
      </c>
      <c r="E17" s="42"/>
      <c r="F17" s="44"/>
      <c r="G17" s="42"/>
      <c r="H17" s="26">
        <f t="shared" si="0"/>
        <v>10</v>
      </c>
    </row>
    <row r="18" spans="1:8" ht="16.2" thickBot="1" x14ac:dyDescent="0.35">
      <c r="A18" s="92"/>
      <c r="B18" s="40" t="s">
        <v>14</v>
      </c>
      <c r="C18" s="42"/>
      <c r="D18" s="42"/>
      <c r="E18" s="42">
        <v>3</v>
      </c>
      <c r="F18" s="44">
        <v>4</v>
      </c>
      <c r="G18" s="42">
        <v>4</v>
      </c>
      <c r="H18" s="26">
        <f t="shared" si="0"/>
        <v>11</v>
      </c>
    </row>
    <row r="19" spans="1:8" ht="15" customHeight="1" thickBot="1" x14ac:dyDescent="0.35">
      <c r="A19" s="92"/>
      <c r="B19" s="40" t="s">
        <v>15</v>
      </c>
      <c r="C19" s="42"/>
      <c r="D19" s="42"/>
      <c r="E19" s="42">
        <v>2</v>
      </c>
      <c r="F19" s="44">
        <v>2</v>
      </c>
      <c r="G19" s="42">
        <v>2</v>
      </c>
      <c r="H19" s="26">
        <f t="shared" si="0"/>
        <v>6</v>
      </c>
    </row>
    <row r="20" spans="1:8" ht="18.75" customHeight="1" thickBot="1" x14ac:dyDescent="0.35">
      <c r="A20" s="92"/>
      <c r="B20" s="40" t="s">
        <v>16</v>
      </c>
      <c r="C20" s="42"/>
      <c r="D20" s="42"/>
      <c r="E20" s="42">
        <v>1</v>
      </c>
      <c r="F20" s="44">
        <v>1</v>
      </c>
      <c r="G20" s="42">
        <v>1</v>
      </c>
      <c r="H20" s="26">
        <f t="shared" si="0"/>
        <v>3</v>
      </c>
    </row>
    <row r="21" spans="1:8" ht="16.2" thickBot="1" x14ac:dyDescent="0.35">
      <c r="A21" s="92" t="s">
        <v>17</v>
      </c>
      <c r="B21" s="40" t="s">
        <v>18</v>
      </c>
      <c r="C21" s="42">
        <v>2</v>
      </c>
      <c r="D21" s="42">
        <v>2</v>
      </c>
      <c r="E21" s="42">
        <v>2</v>
      </c>
      <c r="F21" s="44">
        <v>2</v>
      </c>
      <c r="G21" s="42">
        <v>3</v>
      </c>
      <c r="H21" s="26">
        <f t="shared" si="0"/>
        <v>11</v>
      </c>
    </row>
    <row r="22" spans="1:8" ht="15" customHeight="1" thickBot="1" x14ac:dyDescent="0.35">
      <c r="A22" s="92"/>
      <c r="B22" s="40" t="s">
        <v>19</v>
      </c>
      <c r="C22" s="42">
        <v>1</v>
      </c>
      <c r="D22" s="42">
        <v>1</v>
      </c>
      <c r="E22" s="42">
        <v>1</v>
      </c>
      <c r="F22" s="44">
        <v>1</v>
      </c>
      <c r="G22" s="42">
        <v>1</v>
      </c>
      <c r="H22" s="26">
        <f t="shared" si="0"/>
        <v>5</v>
      </c>
    </row>
    <row r="23" spans="1:8" ht="16.5" customHeight="1" thickBot="1" x14ac:dyDescent="0.35">
      <c r="A23" s="92"/>
      <c r="B23" s="40" t="s">
        <v>20</v>
      </c>
      <c r="C23" s="42">
        <v>1</v>
      </c>
      <c r="D23" s="42">
        <v>1</v>
      </c>
      <c r="E23" s="69">
        <v>2</v>
      </c>
      <c r="F23" s="43">
        <v>2</v>
      </c>
      <c r="G23" s="70">
        <v>2</v>
      </c>
      <c r="H23" s="19">
        <f t="shared" si="0"/>
        <v>8</v>
      </c>
    </row>
    <row r="24" spans="1:8" ht="55.8" thickBot="1" x14ac:dyDescent="0.35">
      <c r="A24" s="22" t="s">
        <v>21</v>
      </c>
      <c r="B24" s="20"/>
      <c r="C24" s="19"/>
      <c r="D24" s="19"/>
      <c r="E24" s="25"/>
      <c r="F24" s="56"/>
      <c r="G24" s="50"/>
      <c r="H24" s="19"/>
    </row>
    <row r="25" spans="1:8" ht="16.2" thickBot="1" x14ac:dyDescent="0.35">
      <c r="A25" s="92" t="s">
        <v>22</v>
      </c>
      <c r="B25" s="40" t="s">
        <v>23</v>
      </c>
      <c r="C25" s="68"/>
      <c r="D25" s="68"/>
      <c r="E25" s="68">
        <v>2</v>
      </c>
      <c r="F25" s="44">
        <v>2</v>
      </c>
      <c r="G25" s="68">
        <v>3</v>
      </c>
      <c r="H25" s="27">
        <f t="shared" ref="H25:H33" si="1">SUM(C25:G25)</f>
        <v>7</v>
      </c>
    </row>
    <row r="26" spans="1:8" ht="16.2" thickBot="1" x14ac:dyDescent="0.35">
      <c r="A26" s="92"/>
      <c r="B26" s="40" t="s">
        <v>24</v>
      </c>
      <c r="C26" s="42"/>
      <c r="D26" s="42"/>
      <c r="E26" s="42"/>
      <c r="F26" s="44">
        <v>2</v>
      </c>
      <c r="G26" s="42">
        <v>2</v>
      </c>
      <c r="H26" s="26">
        <f t="shared" si="1"/>
        <v>4</v>
      </c>
    </row>
    <row r="27" spans="1:8" ht="16.2" thickBot="1" x14ac:dyDescent="0.35">
      <c r="A27" s="92"/>
      <c r="B27" s="40" t="s">
        <v>25</v>
      </c>
      <c r="C27" s="42">
        <v>1</v>
      </c>
      <c r="D27" s="42">
        <v>1</v>
      </c>
      <c r="E27" s="42">
        <v>2</v>
      </c>
      <c r="F27" s="44">
        <v>2</v>
      </c>
      <c r="G27" s="42">
        <v>2</v>
      </c>
      <c r="H27" s="26">
        <f t="shared" si="1"/>
        <v>8</v>
      </c>
    </row>
    <row r="28" spans="1:8" ht="16.2" thickBot="1" x14ac:dyDescent="0.35">
      <c r="A28" s="91" t="s">
        <v>26</v>
      </c>
      <c r="B28" s="40" t="s">
        <v>27</v>
      </c>
      <c r="C28" s="42">
        <v>1</v>
      </c>
      <c r="D28" s="42">
        <v>1</v>
      </c>
      <c r="E28" s="42">
        <v>1</v>
      </c>
      <c r="F28" s="44">
        <v>1</v>
      </c>
      <c r="G28" s="42"/>
      <c r="H28" s="26">
        <f t="shared" si="1"/>
        <v>4</v>
      </c>
    </row>
    <row r="29" spans="1:8" ht="17.25" customHeight="1" thickBot="1" x14ac:dyDescent="0.35">
      <c r="A29" s="91"/>
      <c r="B29" s="40" t="s">
        <v>28</v>
      </c>
      <c r="C29" s="42">
        <v>1</v>
      </c>
      <c r="D29" s="42">
        <v>1</v>
      </c>
      <c r="E29" s="42">
        <v>1</v>
      </c>
      <c r="F29" s="44"/>
      <c r="G29" s="42"/>
      <c r="H29" s="26">
        <f t="shared" si="1"/>
        <v>3</v>
      </c>
    </row>
    <row r="30" spans="1:8" ht="31.5" customHeight="1" thickBot="1" x14ac:dyDescent="0.35">
      <c r="A30" s="21" t="s">
        <v>29</v>
      </c>
      <c r="B30" s="40" t="s">
        <v>29</v>
      </c>
      <c r="C30" s="42">
        <v>2</v>
      </c>
      <c r="D30" s="42">
        <v>2</v>
      </c>
      <c r="E30" s="42">
        <v>2</v>
      </c>
      <c r="F30" s="44">
        <v>1</v>
      </c>
      <c r="G30" s="42"/>
      <c r="H30" s="26">
        <f t="shared" si="1"/>
        <v>7</v>
      </c>
    </row>
    <row r="31" spans="1:8" ht="16.2" thickBot="1" x14ac:dyDescent="0.35">
      <c r="A31" s="80" t="s">
        <v>30</v>
      </c>
      <c r="B31" s="40" t="s">
        <v>31</v>
      </c>
      <c r="C31" s="42"/>
      <c r="D31" s="42"/>
      <c r="E31" s="42"/>
      <c r="F31" s="44">
        <v>1</v>
      </c>
      <c r="G31" s="42">
        <v>1</v>
      </c>
      <c r="H31" s="26">
        <f t="shared" si="1"/>
        <v>2</v>
      </c>
    </row>
    <row r="32" spans="1:8" ht="47.25" customHeight="1" thickBot="1" x14ac:dyDescent="0.35">
      <c r="A32" s="80"/>
      <c r="B32" s="41" t="s">
        <v>32</v>
      </c>
      <c r="C32" s="42">
        <v>3</v>
      </c>
      <c r="D32" s="42">
        <v>3</v>
      </c>
      <c r="E32" s="42">
        <v>3</v>
      </c>
      <c r="F32" s="44">
        <v>2</v>
      </c>
      <c r="G32" s="42">
        <v>3</v>
      </c>
      <c r="H32" s="26">
        <f t="shared" si="1"/>
        <v>14</v>
      </c>
    </row>
    <row r="33" spans="1:8" ht="16.2" thickBot="1" x14ac:dyDescent="0.35">
      <c r="A33" s="75" t="s">
        <v>33</v>
      </c>
      <c r="B33" s="75"/>
      <c r="C33" s="24">
        <f>SUM(C14:C32)</f>
        <v>28</v>
      </c>
      <c r="D33" s="24">
        <f>SUM(D14:D32)</f>
        <v>29</v>
      </c>
      <c r="E33" s="28">
        <f>SUM(E14:E32)</f>
        <v>31</v>
      </c>
      <c r="F33" s="54">
        <f>SUM(F14:F32)</f>
        <v>31</v>
      </c>
      <c r="G33" s="29">
        <f>SUM(G14:G32)</f>
        <v>33</v>
      </c>
      <c r="H33" s="23">
        <f t="shared" si="1"/>
        <v>152</v>
      </c>
    </row>
    <row r="34" spans="1:8" ht="16.2" thickBot="1" x14ac:dyDescent="0.35">
      <c r="A34" s="81" t="s">
        <v>34</v>
      </c>
      <c r="B34" s="82"/>
      <c r="C34" s="81"/>
      <c r="D34" s="81"/>
      <c r="E34" s="81"/>
      <c r="F34" s="83"/>
      <c r="G34" s="81"/>
      <c r="H34" s="81"/>
    </row>
    <row r="35" spans="1:8" ht="17.25" customHeight="1" thickBot="1" x14ac:dyDescent="0.35">
      <c r="A35" s="41"/>
      <c r="B35" s="48" t="s">
        <v>35</v>
      </c>
      <c r="C35" s="26">
        <v>1</v>
      </c>
      <c r="D35" s="19">
        <v>1</v>
      </c>
      <c r="E35" s="25">
        <v>1</v>
      </c>
      <c r="F35" s="56">
        <v>1</v>
      </c>
      <c r="G35" s="50">
        <v>1</v>
      </c>
      <c r="H35" s="19">
        <f>SUM(C35:G35)</f>
        <v>5</v>
      </c>
    </row>
    <row r="36" spans="1:8" ht="30.75" customHeight="1" thickBot="1" x14ac:dyDescent="0.35">
      <c r="A36" s="84"/>
      <c r="B36" s="46" t="s">
        <v>36</v>
      </c>
      <c r="C36" s="26"/>
      <c r="D36" s="19"/>
      <c r="E36" s="49"/>
      <c r="F36" s="56">
        <v>1</v>
      </c>
      <c r="G36" s="50">
        <v>1</v>
      </c>
      <c r="H36" s="19">
        <f>SUM(C36:G36)</f>
        <v>2</v>
      </c>
    </row>
    <row r="37" spans="1:8" ht="33" customHeight="1" thickBot="1" x14ac:dyDescent="0.35">
      <c r="A37" s="84"/>
      <c r="B37" s="47" t="s">
        <v>37</v>
      </c>
      <c r="C37" s="26"/>
      <c r="D37" s="19"/>
      <c r="E37" s="49"/>
      <c r="F37" s="55"/>
      <c r="G37" s="50">
        <v>1</v>
      </c>
      <c r="H37" s="19">
        <f>SUM(C37:G37)</f>
        <v>1</v>
      </c>
    </row>
    <row r="38" spans="1:8" ht="15.75" hidden="1" customHeight="1" x14ac:dyDescent="0.3">
      <c r="A38" s="84"/>
      <c r="B38" s="71"/>
      <c r="C38" s="85"/>
      <c r="D38" s="86"/>
      <c r="E38" s="87"/>
      <c r="F38" s="88"/>
      <c r="G38" s="74"/>
      <c r="H38" s="90"/>
    </row>
    <row r="39" spans="1:8" ht="15" hidden="1" customHeight="1" x14ac:dyDescent="0.3">
      <c r="A39" s="84"/>
      <c r="B39" s="72"/>
      <c r="C39" s="85"/>
      <c r="D39" s="86"/>
      <c r="E39" s="87"/>
      <c r="F39" s="88"/>
      <c r="G39" s="74"/>
      <c r="H39" s="90"/>
    </row>
    <row r="40" spans="1:8" ht="15" hidden="1" customHeight="1" x14ac:dyDescent="0.3">
      <c r="A40" s="84"/>
      <c r="B40" s="72"/>
      <c r="C40" s="85"/>
      <c r="D40" s="86"/>
      <c r="E40" s="87"/>
      <c r="F40" s="88"/>
      <c r="G40" s="74"/>
      <c r="H40" s="90"/>
    </row>
    <row r="41" spans="1:8" ht="15" hidden="1" customHeight="1" x14ac:dyDescent="0.3">
      <c r="A41" s="84"/>
      <c r="B41" s="72"/>
      <c r="C41" s="85"/>
      <c r="D41" s="86"/>
      <c r="E41" s="87"/>
      <c r="F41" s="88"/>
      <c r="G41" s="74"/>
      <c r="H41" s="90"/>
    </row>
    <row r="42" spans="1:8" ht="117" hidden="1" customHeight="1" x14ac:dyDescent="0.3">
      <c r="A42" s="84"/>
      <c r="B42" s="72"/>
      <c r="C42" s="85"/>
      <c r="D42" s="86"/>
      <c r="E42" s="87"/>
      <c r="F42" s="88"/>
      <c r="G42" s="74"/>
      <c r="H42" s="90"/>
    </row>
    <row r="43" spans="1:8" ht="15" hidden="1" customHeight="1" x14ac:dyDescent="0.3">
      <c r="A43" s="84"/>
      <c r="B43" s="72"/>
      <c r="C43" s="85"/>
      <c r="D43" s="86"/>
      <c r="E43" s="87"/>
      <c r="F43" s="88"/>
      <c r="G43" s="74"/>
      <c r="H43" s="90"/>
    </row>
    <row r="44" spans="1:8" ht="15" hidden="1" customHeight="1" x14ac:dyDescent="0.3">
      <c r="A44" s="84"/>
      <c r="B44" s="72"/>
      <c r="C44" s="85"/>
      <c r="D44" s="86"/>
      <c r="E44" s="87"/>
      <c r="F44" s="88"/>
      <c r="G44" s="74"/>
      <c r="H44" s="90"/>
    </row>
    <row r="45" spans="1:8" ht="15" hidden="1" customHeight="1" x14ac:dyDescent="0.3">
      <c r="A45" s="84"/>
      <c r="B45" s="72"/>
      <c r="C45" s="85"/>
      <c r="D45" s="86"/>
      <c r="E45" s="87"/>
      <c r="F45" s="88"/>
      <c r="G45" s="74"/>
      <c r="H45" s="90"/>
    </row>
    <row r="46" spans="1:8" ht="15" hidden="1" customHeight="1" x14ac:dyDescent="0.3">
      <c r="A46" s="84"/>
      <c r="B46" s="73"/>
      <c r="C46" s="85"/>
      <c r="D46" s="86"/>
      <c r="E46" s="87"/>
      <c r="F46" s="89"/>
      <c r="G46" s="51"/>
      <c r="H46" s="90"/>
    </row>
    <row r="47" spans="1:8" ht="16.2" thickBot="1" x14ac:dyDescent="0.35">
      <c r="A47" s="75" t="s">
        <v>33</v>
      </c>
      <c r="B47" s="76"/>
      <c r="C47" s="23">
        <v>1</v>
      </c>
      <c r="D47" s="23">
        <v>1</v>
      </c>
      <c r="E47" s="49">
        <v>1</v>
      </c>
      <c r="F47" s="54">
        <f>SUM(F35:F37)</f>
        <v>2</v>
      </c>
      <c r="G47" s="50">
        <f>SUM(G35:G37)</f>
        <v>3</v>
      </c>
      <c r="H47" s="23">
        <f>SUM(C47:G47)</f>
        <v>8</v>
      </c>
    </row>
    <row r="48" spans="1:8" ht="34.5" customHeight="1" thickBot="1" x14ac:dyDescent="0.35">
      <c r="A48" s="75" t="s">
        <v>38</v>
      </c>
      <c r="B48" s="75"/>
      <c r="C48" s="23">
        <v>29</v>
      </c>
      <c r="D48" s="23">
        <v>30</v>
      </c>
      <c r="E48" s="49">
        <v>32</v>
      </c>
      <c r="F48" s="54">
        <f>SUM(F47+F33)</f>
        <v>33</v>
      </c>
      <c r="G48" s="50"/>
      <c r="H48" s="77">
        <f>SUM(C48:G49)</f>
        <v>160</v>
      </c>
    </row>
    <row r="49" spans="1:8" ht="33" customHeight="1" thickBot="1" x14ac:dyDescent="0.35">
      <c r="A49" s="75" t="s">
        <v>39</v>
      </c>
      <c r="B49" s="75"/>
      <c r="C49" s="23"/>
      <c r="D49" s="23"/>
      <c r="E49" s="49"/>
      <c r="F49" s="58"/>
      <c r="G49" s="50">
        <f>SUM(G47)+G33</f>
        <v>36</v>
      </c>
      <c r="H49" s="77"/>
    </row>
    <row r="51" spans="1:8" ht="15.6" x14ac:dyDescent="0.3">
      <c r="A51" s="18"/>
    </row>
    <row r="52" spans="1:8" ht="15.6" x14ac:dyDescent="0.3">
      <c r="A52" s="18" t="s">
        <v>71</v>
      </c>
    </row>
    <row r="53" spans="1:8" ht="15.6" x14ac:dyDescent="0.3">
      <c r="A53" s="18" t="s">
        <v>72</v>
      </c>
    </row>
    <row r="59" spans="1:8" ht="15.6" x14ac:dyDescent="0.3">
      <c r="B59" s="18"/>
    </row>
    <row r="60" spans="1:8" ht="15.6" x14ac:dyDescent="0.3">
      <c r="B60" s="18"/>
    </row>
  </sheetData>
  <mergeCells count="29">
    <mergeCell ref="A21:A23"/>
    <mergeCell ref="A25:A27"/>
    <mergeCell ref="A28:A29"/>
    <mergeCell ref="A3:H5"/>
    <mergeCell ref="A7:A12"/>
    <mergeCell ref="B7:B12"/>
    <mergeCell ref="C7:H8"/>
    <mergeCell ref="H9:H12"/>
    <mergeCell ref="H48:H49"/>
    <mergeCell ref="A49:B49"/>
    <mergeCell ref="H2:J2"/>
    <mergeCell ref="I1:J1"/>
    <mergeCell ref="A31:A32"/>
    <mergeCell ref="A33:B33"/>
    <mergeCell ref="A34:H34"/>
    <mergeCell ref="A36:A46"/>
    <mergeCell ref="C38:C46"/>
    <mergeCell ref="D38:D46"/>
    <mergeCell ref="E38:E46"/>
    <mergeCell ref="F38:F46"/>
    <mergeCell ref="H38:H46"/>
    <mergeCell ref="A13:H13"/>
    <mergeCell ref="A14:A16"/>
    <mergeCell ref="A17:A20"/>
    <mergeCell ref="B38:B46"/>
    <mergeCell ref="G38:G41"/>
    <mergeCell ref="G42:G45"/>
    <mergeCell ref="A47:B47"/>
    <mergeCell ref="A48:B48"/>
  </mergeCells>
  <pageMargins left="1.1811023622047245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B47" workbookViewId="0">
      <selection activeCell="H14" sqref="H14"/>
    </sheetView>
  </sheetViews>
  <sheetFormatPr defaultRowHeight="14.4" x14ac:dyDescent="0.3"/>
  <cols>
    <col min="1" max="1" width="24.44140625" customWidth="1"/>
    <col min="2" max="2" width="35.109375" customWidth="1"/>
    <col min="3" max="4" width="9" customWidth="1"/>
    <col min="7" max="7" width="9.21875" customWidth="1"/>
    <col min="9" max="9" width="11.6640625" customWidth="1"/>
  </cols>
  <sheetData>
    <row r="1" spans="1:12" ht="17.25" customHeight="1" x14ac:dyDescent="0.3">
      <c r="A1" s="2"/>
      <c r="F1" s="17"/>
      <c r="G1" s="17"/>
      <c r="H1" s="79" t="s">
        <v>79</v>
      </c>
      <c r="I1" s="79"/>
    </row>
    <row r="2" spans="1:12" ht="117.75" customHeight="1" x14ac:dyDescent="0.3">
      <c r="A2" s="2"/>
      <c r="F2" s="17"/>
      <c r="G2" s="17"/>
      <c r="H2" s="78" t="s">
        <v>64</v>
      </c>
      <c r="I2" s="78"/>
    </row>
    <row r="3" spans="1:12" ht="17.399999999999999" customHeight="1" x14ac:dyDescent="0.3">
      <c r="A3" s="93" t="s">
        <v>81</v>
      </c>
      <c r="B3" s="93"/>
      <c r="C3" s="93"/>
      <c r="D3" s="93"/>
      <c r="E3" s="93"/>
      <c r="F3" s="93"/>
      <c r="G3" s="93"/>
      <c r="H3" s="93"/>
    </row>
    <row r="4" spans="1:12" ht="17.399999999999999" customHeight="1" x14ac:dyDescent="0.3">
      <c r="A4" s="93"/>
      <c r="B4" s="93"/>
      <c r="C4" s="93"/>
      <c r="D4" s="93"/>
      <c r="E4" s="93"/>
      <c r="F4" s="93"/>
      <c r="G4" s="93"/>
      <c r="H4" s="93"/>
    </row>
    <row r="5" spans="1:12" ht="47.25" customHeight="1" x14ac:dyDescent="0.3">
      <c r="A5" s="93"/>
      <c r="B5" s="93"/>
      <c r="C5" s="93"/>
      <c r="D5" s="93"/>
      <c r="E5" s="93"/>
      <c r="F5" s="93"/>
      <c r="G5" s="93"/>
      <c r="H5" s="93"/>
    </row>
    <row r="6" spans="1:12" ht="9.75" customHeight="1" x14ac:dyDescent="0.3"/>
    <row r="7" spans="1:12" ht="15.6" customHeight="1" x14ac:dyDescent="0.3">
      <c r="A7" s="94" t="s">
        <v>0</v>
      </c>
      <c r="B7" s="95" t="s">
        <v>40</v>
      </c>
      <c r="C7" s="94" t="s">
        <v>1</v>
      </c>
      <c r="D7" s="94"/>
      <c r="E7" s="94"/>
      <c r="F7" s="94"/>
      <c r="G7" s="94"/>
      <c r="H7" s="94"/>
    </row>
    <row r="8" spans="1:12" ht="1.95" customHeight="1" thickBot="1" x14ac:dyDescent="0.35">
      <c r="A8" s="94"/>
      <c r="B8" s="99"/>
      <c r="C8" s="94"/>
      <c r="D8" s="94"/>
      <c r="E8" s="94"/>
      <c r="F8" s="94"/>
      <c r="G8" s="97"/>
      <c r="H8" s="94"/>
      <c r="L8" s="4"/>
    </row>
    <row r="9" spans="1:12" ht="15.6" x14ac:dyDescent="0.3">
      <c r="A9" s="94"/>
      <c r="B9" s="99"/>
      <c r="C9" s="11">
        <v>5</v>
      </c>
      <c r="D9" s="1">
        <v>6</v>
      </c>
      <c r="E9" s="11">
        <v>7</v>
      </c>
      <c r="F9" s="1">
        <v>8</v>
      </c>
      <c r="G9" s="101" t="s">
        <v>41</v>
      </c>
      <c r="H9" s="90" t="s">
        <v>6</v>
      </c>
    </row>
    <row r="10" spans="1:12" ht="15.6" x14ac:dyDescent="0.3">
      <c r="A10" s="94"/>
      <c r="B10" s="99"/>
      <c r="C10" s="12" t="s">
        <v>2</v>
      </c>
      <c r="D10" s="1" t="s">
        <v>2</v>
      </c>
      <c r="E10" s="12" t="s">
        <v>2</v>
      </c>
      <c r="F10" s="1" t="s">
        <v>2</v>
      </c>
      <c r="G10" s="102"/>
      <c r="H10" s="90"/>
    </row>
    <row r="11" spans="1:12" ht="28.2" thickBot="1" x14ac:dyDescent="0.35">
      <c r="A11" s="94"/>
      <c r="B11" s="99"/>
      <c r="C11" s="14" t="s">
        <v>42</v>
      </c>
      <c r="D11" s="3" t="s">
        <v>3</v>
      </c>
      <c r="E11" s="14" t="s">
        <v>4</v>
      </c>
      <c r="F11" s="3" t="s">
        <v>5</v>
      </c>
      <c r="G11" s="103"/>
      <c r="H11" s="90"/>
    </row>
    <row r="12" spans="1:12" ht="6" hidden="1" customHeight="1" x14ac:dyDescent="0.3">
      <c r="A12" s="94"/>
      <c r="B12" s="100"/>
      <c r="C12" s="7"/>
      <c r="D12" s="7"/>
      <c r="E12" s="13"/>
      <c r="F12" s="13"/>
      <c r="G12" s="30"/>
      <c r="H12" s="94"/>
    </row>
    <row r="13" spans="1:12" ht="16.2" thickBot="1" x14ac:dyDescent="0.35">
      <c r="A13" s="81" t="s">
        <v>7</v>
      </c>
      <c r="B13" s="81"/>
      <c r="C13" s="81"/>
      <c r="D13" s="81"/>
      <c r="E13" s="81"/>
      <c r="F13" s="81"/>
      <c r="G13" s="82"/>
      <c r="H13" s="81"/>
    </row>
    <row r="14" spans="1:12" ht="16.2" thickBot="1" x14ac:dyDescent="0.35">
      <c r="A14" s="91" t="s">
        <v>8</v>
      </c>
      <c r="B14" s="8" t="s">
        <v>9</v>
      </c>
      <c r="C14" s="19">
        <v>5</v>
      </c>
      <c r="D14" s="19">
        <v>6</v>
      </c>
      <c r="E14" s="19">
        <v>4</v>
      </c>
      <c r="F14" s="25">
        <v>3</v>
      </c>
      <c r="G14" s="54">
        <v>3</v>
      </c>
      <c r="H14" s="26">
        <f t="shared" ref="H14:H23" si="0">SUM(C14:G14)</f>
        <v>21</v>
      </c>
    </row>
    <row r="15" spans="1:12" ht="15.6" customHeight="1" thickBot="1" x14ac:dyDescent="0.35">
      <c r="A15" s="91"/>
      <c r="B15" s="8" t="s">
        <v>10</v>
      </c>
      <c r="C15" s="19">
        <v>3</v>
      </c>
      <c r="D15" s="19">
        <v>3</v>
      </c>
      <c r="E15" s="19">
        <v>2</v>
      </c>
      <c r="F15" s="25">
        <v>2</v>
      </c>
      <c r="G15" s="54">
        <v>3</v>
      </c>
      <c r="H15" s="26">
        <f t="shared" si="0"/>
        <v>13</v>
      </c>
    </row>
    <row r="16" spans="1:12" ht="18" customHeight="1" thickBot="1" x14ac:dyDescent="0.35">
      <c r="A16" s="91"/>
      <c r="B16" s="9" t="s">
        <v>11</v>
      </c>
      <c r="C16" s="19">
        <v>3</v>
      </c>
      <c r="D16" s="19">
        <v>3</v>
      </c>
      <c r="E16" s="19">
        <v>3</v>
      </c>
      <c r="F16" s="25">
        <v>3</v>
      </c>
      <c r="G16" s="54">
        <v>3</v>
      </c>
      <c r="H16" s="26">
        <f t="shared" si="0"/>
        <v>15</v>
      </c>
    </row>
    <row r="17" spans="1:8" ht="16.2" thickBot="1" x14ac:dyDescent="0.35">
      <c r="A17" s="92" t="s">
        <v>12</v>
      </c>
      <c r="B17" s="8" t="s">
        <v>13</v>
      </c>
      <c r="C17" s="19">
        <v>5</v>
      </c>
      <c r="D17" s="19">
        <v>5</v>
      </c>
      <c r="E17" s="19"/>
      <c r="F17" s="25"/>
      <c r="G17" s="54"/>
      <c r="H17" s="26">
        <f t="shared" si="0"/>
        <v>10</v>
      </c>
    </row>
    <row r="18" spans="1:8" ht="16.2" thickBot="1" x14ac:dyDescent="0.35">
      <c r="A18" s="92"/>
      <c r="B18" s="8" t="s">
        <v>14</v>
      </c>
      <c r="C18" s="19"/>
      <c r="D18" s="19"/>
      <c r="E18" s="19">
        <v>3</v>
      </c>
      <c r="F18" s="25">
        <v>3</v>
      </c>
      <c r="G18" s="54">
        <v>4</v>
      </c>
      <c r="H18" s="26">
        <f t="shared" si="0"/>
        <v>10</v>
      </c>
    </row>
    <row r="19" spans="1:8" ht="16.2" customHeight="1" thickBot="1" x14ac:dyDescent="0.35">
      <c r="A19" s="92"/>
      <c r="B19" s="8" t="s">
        <v>15</v>
      </c>
      <c r="C19" s="19"/>
      <c r="D19" s="19"/>
      <c r="E19" s="19">
        <v>2</v>
      </c>
      <c r="F19" s="25">
        <v>2</v>
      </c>
      <c r="G19" s="54">
        <v>2</v>
      </c>
      <c r="H19" s="26">
        <f t="shared" si="0"/>
        <v>6</v>
      </c>
    </row>
    <row r="20" spans="1:8" ht="17.399999999999999" customHeight="1" thickBot="1" x14ac:dyDescent="0.35">
      <c r="A20" s="92"/>
      <c r="B20" s="8" t="s">
        <v>16</v>
      </c>
      <c r="C20" s="19"/>
      <c r="D20" s="19"/>
      <c r="E20" s="19">
        <v>1</v>
      </c>
      <c r="F20" s="25">
        <v>1</v>
      </c>
      <c r="G20" s="54">
        <v>1</v>
      </c>
      <c r="H20" s="26">
        <f t="shared" si="0"/>
        <v>3</v>
      </c>
    </row>
    <row r="21" spans="1:8" ht="16.2" thickBot="1" x14ac:dyDescent="0.35">
      <c r="A21" s="92" t="s">
        <v>17</v>
      </c>
      <c r="B21" s="8" t="s">
        <v>18</v>
      </c>
      <c r="C21" s="19">
        <v>2</v>
      </c>
      <c r="D21" s="19">
        <v>2</v>
      </c>
      <c r="E21" s="19">
        <v>2</v>
      </c>
      <c r="F21" s="25">
        <v>2</v>
      </c>
      <c r="G21" s="54">
        <v>3</v>
      </c>
      <c r="H21" s="26">
        <f t="shared" si="0"/>
        <v>11</v>
      </c>
    </row>
    <row r="22" spans="1:8" ht="16.2" thickBot="1" x14ac:dyDescent="0.35">
      <c r="A22" s="92"/>
      <c r="B22" s="8" t="s">
        <v>19</v>
      </c>
      <c r="C22" s="19">
        <v>1</v>
      </c>
      <c r="D22" s="19">
        <v>1</v>
      </c>
      <c r="E22" s="19">
        <v>1</v>
      </c>
      <c r="F22" s="25">
        <v>1</v>
      </c>
      <c r="G22" s="54">
        <v>1</v>
      </c>
      <c r="H22" s="26">
        <f t="shared" si="0"/>
        <v>5</v>
      </c>
    </row>
    <row r="23" spans="1:8" ht="16.2" thickBot="1" x14ac:dyDescent="0.35">
      <c r="A23" s="92"/>
      <c r="B23" s="8" t="s">
        <v>20</v>
      </c>
      <c r="C23" s="19">
        <v>1</v>
      </c>
      <c r="D23" s="19">
        <v>1</v>
      </c>
      <c r="E23" s="19">
        <v>2</v>
      </c>
      <c r="F23" s="25">
        <v>2</v>
      </c>
      <c r="G23" s="54">
        <v>2</v>
      </c>
      <c r="H23" s="26">
        <f t="shared" si="0"/>
        <v>8</v>
      </c>
    </row>
    <row r="24" spans="1:8" ht="61.2" customHeight="1" thickBot="1" x14ac:dyDescent="0.35">
      <c r="A24" s="15" t="s">
        <v>21</v>
      </c>
      <c r="B24" s="9"/>
      <c r="C24" s="5"/>
      <c r="D24" s="5"/>
      <c r="E24" s="5"/>
      <c r="F24" s="25"/>
      <c r="G24" s="54"/>
      <c r="H24" s="26"/>
    </row>
    <row r="25" spans="1:8" ht="15" customHeight="1" x14ac:dyDescent="0.3">
      <c r="A25" s="92" t="s">
        <v>22</v>
      </c>
      <c r="B25" s="8" t="s">
        <v>23</v>
      </c>
      <c r="C25" s="5"/>
      <c r="D25" s="5"/>
      <c r="E25" s="5">
        <v>2</v>
      </c>
      <c r="F25" s="25">
        <v>2</v>
      </c>
      <c r="G25" s="57">
        <v>3</v>
      </c>
      <c r="H25" s="26">
        <f t="shared" ref="H25:H33" si="1">SUM(C25:G25)</f>
        <v>7</v>
      </c>
    </row>
    <row r="26" spans="1:8" ht="15.6" x14ac:dyDescent="0.3">
      <c r="A26" s="92"/>
      <c r="B26" s="8" t="s">
        <v>24</v>
      </c>
      <c r="C26" s="5"/>
      <c r="D26" s="5"/>
      <c r="E26" s="5"/>
      <c r="F26" s="25">
        <v>2</v>
      </c>
      <c r="G26" s="52">
        <v>2</v>
      </c>
      <c r="H26" s="26">
        <f t="shared" si="1"/>
        <v>4</v>
      </c>
    </row>
    <row r="27" spans="1:8" ht="16.2" thickBot="1" x14ac:dyDescent="0.35">
      <c r="A27" s="92"/>
      <c r="B27" s="8" t="s">
        <v>25</v>
      </c>
      <c r="C27" s="5">
        <v>1</v>
      </c>
      <c r="D27" s="5">
        <v>1</v>
      </c>
      <c r="E27" s="5">
        <v>2</v>
      </c>
      <c r="F27" s="25">
        <v>2</v>
      </c>
      <c r="G27" s="67">
        <v>2</v>
      </c>
      <c r="H27" s="26">
        <f t="shared" si="1"/>
        <v>8</v>
      </c>
    </row>
    <row r="28" spans="1:8" ht="16.2" thickBot="1" x14ac:dyDescent="0.35">
      <c r="A28" s="91" t="s">
        <v>26</v>
      </c>
      <c r="B28" s="8" t="s">
        <v>27</v>
      </c>
      <c r="C28" s="5">
        <v>1</v>
      </c>
      <c r="D28" s="5">
        <v>1</v>
      </c>
      <c r="E28" s="5">
        <v>1</v>
      </c>
      <c r="F28" s="25">
        <v>1</v>
      </c>
      <c r="G28" s="54"/>
      <c r="H28" s="26">
        <f t="shared" si="1"/>
        <v>4</v>
      </c>
    </row>
    <row r="29" spans="1:8" ht="14.4" customHeight="1" thickBot="1" x14ac:dyDescent="0.35">
      <c r="A29" s="91"/>
      <c r="B29" s="8" t="s">
        <v>28</v>
      </c>
      <c r="C29" s="5">
        <v>1</v>
      </c>
      <c r="D29" s="5">
        <v>1</v>
      </c>
      <c r="E29" s="5">
        <v>1</v>
      </c>
      <c r="F29" s="25">
        <v>1</v>
      </c>
      <c r="G29" s="54"/>
      <c r="H29" s="26">
        <f t="shared" si="1"/>
        <v>4</v>
      </c>
    </row>
    <row r="30" spans="1:8" ht="16.2" thickBot="1" x14ac:dyDescent="0.35">
      <c r="A30" s="8" t="s">
        <v>29</v>
      </c>
      <c r="B30" s="8" t="s">
        <v>29</v>
      </c>
      <c r="C30" s="5">
        <v>2</v>
      </c>
      <c r="D30" s="5">
        <v>2</v>
      </c>
      <c r="E30" s="5">
        <v>2</v>
      </c>
      <c r="F30" s="25">
        <v>1</v>
      </c>
      <c r="G30" s="54"/>
      <c r="H30" s="26">
        <f t="shared" si="1"/>
        <v>7</v>
      </c>
    </row>
    <row r="31" spans="1:8" ht="25.2" customHeight="1" thickBot="1" x14ac:dyDescent="0.35">
      <c r="A31" s="80" t="s">
        <v>30</v>
      </c>
      <c r="B31" s="8" t="s">
        <v>31</v>
      </c>
      <c r="C31" s="5"/>
      <c r="D31" s="5"/>
      <c r="E31" s="5"/>
      <c r="F31" s="25">
        <v>1</v>
      </c>
      <c r="G31" s="54">
        <v>1</v>
      </c>
      <c r="H31" s="26">
        <f t="shared" si="1"/>
        <v>2</v>
      </c>
    </row>
    <row r="32" spans="1:8" ht="19.95" customHeight="1" x14ac:dyDescent="0.3">
      <c r="A32" s="80"/>
      <c r="B32" s="9" t="s">
        <v>32</v>
      </c>
      <c r="C32" s="5">
        <v>3</v>
      </c>
      <c r="D32" s="5">
        <v>3</v>
      </c>
      <c r="E32" s="5">
        <v>3</v>
      </c>
      <c r="F32" s="25">
        <v>3</v>
      </c>
      <c r="G32" s="57">
        <v>3</v>
      </c>
      <c r="H32" s="26">
        <f t="shared" si="1"/>
        <v>15</v>
      </c>
    </row>
    <row r="33" spans="1:8" ht="16.2" thickBot="1" x14ac:dyDescent="0.35">
      <c r="A33" s="75" t="s">
        <v>33</v>
      </c>
      <c r="B33" s="75"/>
      <c r="C33" s="6">
        <v>28</v>
      </c>
      <c r="D33" s="6">
        <v>29</v>
      </c>
      <c r="E33" s="6">
        <v>31</v>
      </c>
      <c r="F33" s="49">
        <v>32</v>
      </c>
      <c r="G33" s="53">
        <f>SUM(G14:G32)</f>
        <v>33</v>
      </c>
      <c r="H33" s="50">
        <f t="shared" si="1"/>
        <v>153</v>
      </c>
    </row>
    <row r="34" spans="1:8" ht="16.2" thickBot="1" x14ac:dyDescent="0.35">
      <c r="A34" s="81" t="s">
        <v>34</v>
      </c>
      <c r="B34" s="81"/>
      <c r="C34" s="81"/>
      <c r="D34" s="81"/>
      <c r="E34" s="81"/>
      <c r="F34" s="81"/>
      <c r="G34" s="83"/>
      <c r="H34" s="81"/>
    </row>
    <row r="35" spans="1:8" ht="16.2" thickBot="1" x14ac:dyDescent="0.35">
      <c r="A35" s="9"/>
      <c r="B35" s="9" t="s">
        <v>35</v>
      </c>
      <c r="C35" s="5">
        <v>1</v>
      </c>
      <c r="D35" s="5">
        <v>1</v>
      </c>
      <c r="E35" s="5">
        <v>1</v>
      </c>
      <c r="F35" s="25">
        <v>1</v>
      </c>
      <c r="G35" s="65">
        <v>1</v>
      </c>
      <c r="H35" s="26">
        <f>SUM(C35:G35)</f>
        <v>5</v>
      </c>
    </row>
    <row r="36" spans="1:8" ht="31.95" customHeight="1" thickBot="1" x14ac:dyDescent="0.35">
      <c r="A36" s="92"/>
      <c r="B36" s="9" t="s">
        <v>36</v>
      </c>
      <c r="C36" s="5"/>
      <c r="D36" s="5"/>
      <c r="E36" s="6"/>
      <c r="F36" s="25">
        <v>3</v>
      </c>
      <c r="G36" s="54">
        <v>1</v>
      </c>
      <c r="H36" s="26">
        <v>4</v>
      </c>
    </row>
    <row r="37" spans="1:8" ht="31.95" customHeight="1" thickBot="1" x14ac:dyDescent="0.35">
      <c r="A37" s="92"/>
      <c r="B37" s="9" t="s">
        <v>37</v>
      </c>
      <c r="C37" s="5"/>
      <c r="D37" s="5"/>
      <c r="E37" s="6"/>
      <c r="F37" s="25"/>
      <c r="G37" s="54">
        <v>1</v>
      </c>
      <c r="H37" s="26">
        <f>SUM(C37:G37)</f>
        <v>1</v>
      </c>
    </row>
    <row r="38" spans="1:8" ht="0.6" hidden="1" customHeight="1" x14ac:dyDescent="0.3">
      <c r="A38" s="92"/>
      <c r="B38" s="10"/>
      <c r="C38" s="86"/>
      <c r="D38" s="86"/>
      <c r="E38" s="86"/>
      <c r="F38" s="87"/>
      <c r="G38" s="57"/>
      <c r="H38" s="90"/>
    </row>
    <row r="39" spans="1:8" ht="15.6" hidden="1" customHeight="1" x14ac:dyDescent="0.3">
      <c r="A39" s="92"/>
      <c r="B39" s="9"/>
      <c r="C39" s="86"/>
      <c r="D39" s="86"/>
      <c r="E39" s="86"/>
      <c r="F39" s="87"/>
      <c r="G39" s="64"/>
      <c r="H39" s="90"/>
    </row>
    <row r="40" spans="1:8" ht="18" hidden="1" customHeight="1" x14ac:dyDescent="0.3">
      <c r="A40" s="92"/>
      <c r="B40" s="10"/>
      <c r="C40" s="86"/>
      <c r="D40" s="86"/>
      <c r="E40" s="86"/>
      <c r="F40" s="87"/>
      <c r="G40" s="64"/>
      <c r="H40" s="90"/>
    </row>
    <row r="41" spans="1:8" ht="17.399999999999999" hidden="1" customHeight="1" x14ac:dyDescent="0.3">
      <c r="A41" s="92"/>
      <c r="B41" s="9"/>
      <c r="C41" s="86"/>
      <c r="D41" s="86"/>
      <c r="E41" s="86"/>
      <c r="F41" s="87"/>
      <c r="G41" s="64"/>
      <c r="H41" s="90"/>
    </row>
    <row r="42" spans="1:8" ht="16.2" hidden="1" customHeight="1" x14ac:dyDescent="0.3">
      <c r="A42" s="92"/>
      <c r="B42" s="10"/>
      <c r="C42" s="86"/>
      <c r="D42" s="86"/>
      <c r="E42" s="86"/>
      <c r="F42" s="87"/>
      <c r="G42" s="64"/>
      <c r="H42" s="90"/>
    </row>
    <row r="43" spans="1:8" ht="18" hidden="1" customHeight="1" x14ac:dyDescent="0.3">
      <c r="A43" s="92"/>
      <c r="B43" s="9"/>
      <c r="C43" s="86"/>
      <c r="D43" s="86"/>
      <c r="E43" s="86"/>
      <c r="F43" s="87"/>
      <c r="G43" s="64"/>
      <c r="H43" s="90"/>
    </row>
    <row r="44" spans="1:8" ht="15.6" hidden="1" customHeight="1" x14ac:dyDescent="0.3">
      <c r="A44" s="92"/>
      <c r="B44" s="9"/>
      <c r="C44" s="86"/>
      <c r="D44" s="86"/>
      <c r="E44" s="86"/>
      <c r="F44" s="87"/>
      <c r="G44" s="64"/>
      <c r="H44" s="90"/>
    </row>
    <row r="45" spans="1:8" ht="15.6" hidden="1" customHeight="1" x14ac:dyDescent="0.3">
      <c r="A45" s="92"/>
      <c r="B45" s="10"/>
      <c r="C45" s="86"/>
      <c r="D45" s="86"/>
      <c r="E45" s="86"/>
      <c r="F45" s="87"/>
      <c r="G45" s="64"/>
      <c r="H45" s="90"/>
    </row>
    <row r="46" spans="1:8" ht="16.95" hidden="1" customHeight="1" x14ac:dyDescent="0.3">
      <c r="A46" s="92"/>
      <c r="B46" s="9"/>
      <c r="C46" s="86"/>
      <c r="D46" s="86"/>
      <c r="E46" s="86"/>
      <c r="F46" s="87"/>
      <c r="G46" s="66"/>
      <c r="H46" s="90"/>
    </row>
    <row r="47" spans="1:8" ht="16.2" thickBot="1" x14ac:dyDescent="0.35">
      <c r="A47" s="75" t="s">
        <v>33</v>
      </c>
      <c r="B47" s="75"/>
      <c r="C47" s="6">
        <v>1</v>
      </c>
      <c r="D47" s="6">
        <v>1</v>
      </c>
      <c r="E47" s="6">
        <v>1</v>
      </c>
      <c r="F47" s="49">
        <v>4</v>
      </c>
      <c r="G47" s="54">
        <f>SUM(G35:G37)</f>
        <v>3</v>
      </c>
      <c r="H47" s="26">
        <f>SUM(C47:G47)</f>
        <v>10</v>
      </c>
    </row>
    <row r="48" spans="1:8" ht="33.75" customHeight="1" thickBot="1" x14ac:dyDescent="0.35">
      <c r="A48" s="75" t="s">
        <v>38</v>
      </c>
      <c r="B48" s="75"/>
      <c r="C48" s="6">
        <v>29</v>
      </c>
      <c r="D48" s="6">
        <v>30</v>
      </c>
      <c r="E48" s="6">
        <v>32</v>
      </c>
      <c r="F48" s="49"/>
      <c r="G48" s="54"/>
      <c r="H48" s="98">
        <f>SUM(C48:G49)</f>
        <v>163</v>
      </c>
    </row>
    <row r="49" spans="1:8" ht="33" customHeight="1" thickBot="1" x14ac:dyDescent="0.35">
      <c r="A49" s="75" t="s">
        <v>39</v>
      </c>
      <c r="B49" s="75"/>
      <c r="C49" s="6"/>
      <c r="D49" s="6"/>
      <c r="E49" s="6"/>
      <c r="F49" s="49">
        <v>36</v>
      </c>
      <c r="G49" s="54">
        <f>SUM(G47)+G33</f>
        <v>36</v>
      </c>
      <c r="H49" s="98"/>
    </row>
    <row r="51" spans="1:8" ht="15.6" x14ac:dyDescent="0.3">
      <c r="A51" s="18"/>
    </row>
    <row r="52" spans="1:8" ht="15.6" x14ac:dyDescent="0.3">
      <c r="A52" s="18"/>
    </row>
    <row r="55" spans="1:8" ht="15.6" x14ac:dyDescent="0.3">
      <c r="A55" s="18" t="s">
        <v>71</v>
      </c>
    </row>
    <row r="56" spans="1:8" ht="15.6" x14ac:dyDescent="0.3">
      <c r="A56" s="18" t="s">
        <v>72</v>
      </c>
    </row>
    <row r="59" spans="1:8" ht="15.6" x14ac:dyDescent="0.3">
      <c r="B59" s="18"/>
    </row>
    <row r="60" spans="1:8" ht="15.6" x14ac:dyDescent="0.3">
      <c r="B60" s="18"/>
    </row>
  </sheetData>
  <mergeCells count="27">
    <mergeCell ref="A47:B47"/>
    <mergeCell ref="A48:B48"/>
    <mergeCell ref="H48:H49"/>
    <mergeCell ref="A49:B49"/>
    <mergeCell ref="B7:B12"/>
    <mergeCell ref="G9:G11"/>
    <mergeCell ref="A33:B33"/>
    <mergeCell ref="A34:H34"/>
    <mergeCell ref="A36:A46"/>
    <mergeCell ref="C38:C46"/>
    <mergeCell ref="D38:D46"/>
    <mergeCell ref="E38:E46"/>
    <mergeCell ref="F38:F46"/>
    <mergeCell ref="H38:H46"/>
    <mergeCell ref="A14:A16"/>
    <mergeCell ref="A17:A20"/>
    <mergeCell ref="A21:A23"/>
    <mergeCell ref="A25:A27"/>
    <mergeCell ref="A28:A29"/>
    <mergeCell ref="A31:A32"/>
    <mergeCell ref="A7:A12"/>
    <mergeCell ref="C7:H8"/>
    <mergeCell ref="H9:H12"/>
    <mergeCell ref="A13:H13"/>
    <mergeCell ref="A3:H5"/>
    <mergeCell ref="H1:I1"/>
    <mergeCell ref="H2:I2"/>
  </mergeCells>
  <pageMargins left="1.1811023622047245" right="0.39370078740157483" top="0.59055118110236227" bottom="0.59055118110236227" header="0" footer="0"/>
  <pageSetup paperSize="9" orientation="landscape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1" zoomScale="120" zoomScaleNormal="120" workbookViewId="0">
      <selection activeCell="D40" sqref="D40"/>
    </sheetView>
  </sheetViews>
  <sheetFormatPr defaultRowHeight="14.4" x14ac:dyDescent="0.3"/>
  <cols>
    <col min="4" max="4" width="12.88671875" customWidth="1"/>
    <col min="6" max="6" width="11.6640625" customWidth="1"/>
    <col min="8" max="8" width="12.6640625" customWidth="1"/>
  </cols>
  <sheetData>
    <row r="1" spans="1:10" ht="13.5" customHeight="1" x14ac:dyDescent="0.3">
      <c r="A1" s="2"/>
      <c r="D1" s="16"/>
      <c r="E1" s="17"/>
      <c r="F1" s="104" t="s">
        <v>60</v>
      </c>
      <c r="G1" s="104"/>
      <c r="H1" s="17"/>
    </row>
    <row r="2" spans="1:10" ht="114.75" customHeight="1" x14ac:dyDescent="0.3">
      <c r="A2" s="2"/>
      <c r="E2" s="17"/>
      <c r="F2" s="17"/>
      <c r="G2" s="78" t="s">
        <v>64</v>
      </c>
      <c r="H2" s="78"/>
      <c r="I2" s="78"/>
      <c r="J2" s="17"/>
    </row>
    <row r="3" spans="1:10" x14ac:dyDescent="0.3">
      <c r="A3" s="93" t="s">
        <v>61</v>
      </c>
      <c r="B3" s="93"/>
      <c r="C3" s="93"/>
      <c r="D3" s="93"/>
      <c r="E3" s="93"/>
      <c r="F3" s="93"/>
      <c r="G3" s="93"/>
      <c r="H3" s="93"/>
    </row>
    <row r="4" spans="1:10" x14ac:dyDescent="0.3">
      <c r="A4" s="93"/>
      <c r="B4" s="93"/>
      <c r="C4" s="93"/>
      <c r="D4" s="93"/>
      <c r="E4" s="93"/>
      <c r="F4" s="93"/>
      <c r="G4" s="93"/>
      <c r="H4" s="93"/>
    </row>
    <row r="5" spans="1:10" ht="50.25" customHeight="1" x14ac:dyDescent="0.3">
      <c r="A5" s="93"/>
      <c r="B5" s="93"/>
      <c r="C5" s="93"/>
      <c r="D5" s="93"/>
      <c r="E5" s="93"/>
      <c r="F5" s="93"/>
      <c r="G5" s="93"/>
      <c r="H5" s="93"/>
    </row>
    <row r="6" spans="1:10" hidden="1" x14ac:dyDescent="0.3"/>
    <row r="7" spans="1:10" ht="15.6" x14ac:dyDescent="0.3">
      <c r="A7" s="120" t="s">
        <v>43</v>
      </c>
      <c r="B7" s="121"/>
      <c r="C7" s="121"/>
      <c r="D7" s="122"/>
      <c r="E7" s="110" t="s">
        <v>1</v>
      </c>
      <c r="F7" s="113"/>
      <c r="G7" s="113"/>
      <c r="H7" s="111"/>
    </row>
    <row r="8" spans="1:10" x14ac:dyDescent="0.3">
      <c r="A8" s="123"/>
      <c r="B8" s="124"/>
      <c r="C8" s="124"/>
      <c r="D8" s="125"/>
      <c r="E8" s="129" t="s">
        <v>62</v>
      </c>
      <c r="F8" s="130"/>
      <c r="G8" s="120" t="s">
        <v>63</v>
      </c>
      <c r="H8" s="122"/>
    </row>
    <row r="9" spans="1:10" x14ac:dyDescent="0.3">
      <c r="A9" s="126"/>
      <c r="B9" s="127"/>
      <c r="C9" s="127"/>
      <c r="D9" s="128"/>
      <c r="E9" s="131"/>
      <c r="F9" s="132"/>
      <c r="G9" s="126"/>
      <c r="H9" s="128"/>
    </row>
    <row r="10" spans="1:10" ht="15.6" x14ac:dyDescent="0.3">
      <c r="A10" s="108" t="s">
        <v>44</v>
      </c>
      <c r="B10" s="113"/>
      <c r="C10" s="113"/>
      <c r="D10" s="113"/>
      <c r="E10" s="113"/>
      <c r="F10" s="113"/>
      <c r="G10" s="113"/>
      <c r="H10" s="111"/>
    </row>
    <row r="11" spans="1:10" ht="15.6" x14ac:dyDescent="0.3">
      <c r="A11" s="112" t="s">
        <v>10</v>
      </c>
      <c r="B11" s="106"/>
      <c r="C11" s="106"/>
      <c r="D11" s="107"/>
      <c r="E11" s="108">
        <v>3</v>
      </c>
      <c r="F11" s="109"/>
      <c r="G11" s="110">
        <v>3</v>
      </c>
      <c r="H11" s="111"/>
    </row>
    <row r="12" spans="1:10" ht="15.6" x14ac:dyDescent="0.3">
      <c r="A12" s="112" t="s">
        <v>11</v>
      </c>
      <c r="B12" s="106"/>
      <c r="C12" s="106"/>
      <c r="D12" s="107"/>
      <c r="E12" s="108">
        <v>3</v>
      </c>
      <c r="F12" s="109"/>
      <c r="G12" s="110">
        <v>3</v>
      </c>
      <c r="H12" s="111"/>
    </row>
    <row r="13" spans="1:10" ht="15.6" x14ac:dyDescent="0.3">
      <c r="A13" s="112" t="s">
        <v>45</v>
      </c>
      <c r="B13" s="106"/>
      <c r="C13" s="106"/>
      <c r="D13" s="107"/>
      <c r="E13" s="108">
        <v>3</v>
      </c>
      <c r="F13" s="109"/>
      <c r="G13" s="110">
        <v>3</v>
      </c>
      <c r="H13" s="111"/>
    </row>
    <row r="14" spans="1:10" ht="15.6" x14ac:dyDescent="0.3">
      <c r="A14" s="112" t="s">
        <v>15</v>
      </c>
      <c r="B14" s="106"/>
      <c r="C14" s="106"/>
      <c r="D14" s="107"/>
      <c r="E14" s="108">
        <v>2</v>
      </c>
      <c r="F14" s="109"/>
      <c r="G14" s="110">
        <v>2</v>
      </c>
      <c r="H14" s="111"/>
    </row>
    <row r="15" spans="1:10" ht="15.6" x14ac:dyDescent="0.3">
      <c r="A15" s="112" t="s">
        <v>18</v>
      </c>
      <c r="B15" s="106"/>
      <c r="C15" s="106"/>
      <c r="D15" s="107"/>
      <c r="E15" s="108">
        <v>2</v>
      </c>
      <c r="F15" s="109"/>
      <c r="G15" s="110">
        <v>2</v>
      </c>
      <c r="H15" s="111"/>
    </row>
    <row r="16" spans="1:10" ht="15.6" x14ac:dyDescent="0.3">
      <c r="A16" s="112" t="s">
        <v>46</v>
      </c>
      <c r="B16" s="106"/>
      <c r="C16" s="106"/>
      <c r="D16" s="107"/>
      <c r="E16" s="108">
        <v>0.5</v>
      </c>
      <c r="F16" s="109"/>
      <c r="G16" s="110">
        <v>0.5</v>
      </c>
      <c r="H16" s="111"/>
    </row>
    <row r="17" spans="1:8" ht="15.6" x14ac:dyDescent="0.3">
      <c r="A17" s="112" t="s">
        <v>47</v>
      </c>
      <c r="B17" s="106"/>
      <c r="C17" s="106"/>
      <c r="D17" s="107"/>
      <c r="E17" s="108">
        <v>0.5</v>
      </c>
      <c r="F17" s="109"/>
      <c r="G17" s="110">
        <v>0.5</v>
      </c>
      <c r="H17" s="111"/>
    </row>
    <row r="18" spans="1:8" ht="15.6" x14ac:dyDescent="0.3">
      <c r="A18" s="112" t="s">
        <v>20</v>
      </c>
      <c r="B18" s="106"/>
      <c r="C18" s="106"/>
      <c r="D18" s="107"/>
      <c r="E18" s="108">
        <v>1</v>
      </c>
      <c r="F18" s="109"/>
      <c r="G18" s="110">
        <v>1</v>
      </c>
      <c r="H18" s="111"/>
    </row>
    <row r="19" spans="1:8" ht="15.6" x14ac:dyDescent="0.3">
      <c r="A19" s="112" t="s">
        <v>23</v>
      </c>
      <c r="B19" s="106"/>
      <c r="C19" s="106"/>
      <c r="D19" s="107"/>
      <c r="E19" s="108">
        <v>2</v>
      </c>
      <c r="F19" s="109"/>
      <c r="G19" s="110">
        <v>2</v>
      </c>
      <c r="H19" s="111"/>
    </row>
    <row r="20" spans="1:8" ht="15.6" x14ac:dyDescent="0.3">
      <c r="A20" s="112" t="s">
        <v>48</v>
      </c>
      <c r="B20" s="106"/>
      <c r="C20" s="106"/>
      <c r="D20" s="107"/>
      <c r="E20" s="108"/>
      <c r="F20" s="109"/>
      <c r="G20" s="110">
        <v>1</v>
      </c>
      <c r="H20" s="111"/>
    </row>
    <row r="21" spans="1:8" ht="15.6" x14ac:dyDescent="0.3">
      <c r="A21" s="112" t="s">
        <v>24</v>
      </c>
      <c r="B21" s="106"/>
      <c r="C21" s="106"/>
      <c r="D21" s="107"/>
      <c r="E21" s="108">
        <v>1</v>
      </c>
      <c r="F21" s="109"/>
      <c r="G21" s="110">
        <v>1</v>
      </c>
      <c r="H21" s="111"/>
    </row>
    <row r="22" spans="1:8" ht="15.6" x14ac:dyDescent="0.3">
      <c r="A22" s="112" t="s">
        <v>25</v>
      </c>
      <c r="B22" s="106"/>
      <c r="C22" s="106"/>
      <c r="D22" s="107"/>
      <c r="E22" s="108">
        <v>1</v>
      </c>
      <c r="F22" s="109"/>
      <c r="G22" s="110">
        <v>1</v>
      </c>
      <c r="H22" s="111"/>
    </row>
    <row r="23" spans="1:8" ht="15.6" x14ac:dyDescent="0.3">
      <c r="A23" s="112" t="s">
        <v>49</v>
      </c>
      <c r="B23" s="106"/>
      <c r="C23" s="106"/>
      <c r="D23" s="107"/>
      <c r="E23" s="108">
        <v>1</v>
      </c>
      <c r="F23" s="109"/>
      <c r="G23" s="110">
        <v>1</v>
      </c>
      <c r="H23" s="111"/>
    </row>
    <row r="24" spans="1:8" ht="15.6" x14ac:dyDescent="0.3">
      <c r="A24" s="112" t="s">
        <v>32</v>
      </c>
      <c r="B24" s="106"/>
      <c r="C24" s="106"/>
      <c r="D24" s="107"/>
      <c r="E24" s="108">
        <v>3</v>
      </c>
      <c r="F24" s="109"/>
      <c r="G24" s="110">
        <v>3</v>
      </c>
      <c r="H24" s="111"/>
    </row>
    <row r="25" spans="1:8" ht="15.6" x14ac:dyDescent="0.3">
      <c r="A25" s="112" t="s">
        <v>50</v>
      </c>
      <c r="B25" s="106"/>
      <c r="C25" s="106"/>
      <c r="D25" s="107"/>
      <c r="E25" s="108">
        <v>2</v>
      </c>
      <c r="F25" s="109"/>
      <c r="G25" s="110">
        <v>1</v>
      </c>
      <c r="H25" s="111"/>
    </row>
    <row r="26" spans="1:8" ht="15.6" x14ac:dyDescent="0.3">
      <c r="A26" s="108" t="s">
        <v>51</v>
      </c>
      <c r="B26" s="113"/>
      <c r="C26" s="113"/>
      <c r="D26" s="113"/>
      <c r="E26" s="113"/>
      <c r="F26" s="113"/>
      <c r="G26" s="113"/>
      <c r="H26" s="111"/>
    </row>
    <row r="27" spans="1:8" ht="15.6" x14ac:dyDescent="0.3">
      <c r="A27" s="112" t="s">
        <v>9</v>
      </c>
      <c r="B27" s="106"/>
      <c r="C27" s="106"/>
      <c r="D27" s="107"/>
      <c r="E27" s="108">
        <v>3</v>
      </c>
      <c r="F27" s="109"/>
      <c r="G27" s="110">
        <v>3</v>
      </c>
      <c r="H27" s="111"/>
    </row>
    <row r="28" spans="1:8" ht="15.6" x14ac:dyDescent="0.3">
      <c r="A28" s="112" t="s">
        <v>19</v>
      </c>
      <c r="B28" s="106"/>
      <c r="C28" s="106"/>
      <c r="D28" s="107"/>
      <c r="E28" s="108">
        <v>3</v>
      </c>
      <c r="F28" s="109"/>
      <c r="G28" s="110">
        <v>3</v>
      </c>
      <c r="H28" s="111"/>
    </row>
    <row r="29" spans="1:8" ht="15.6" x14ac:dyDescent="0.3">
      <c r="A29" s="105" t="s">
        <v>52</v>
      </c>
      <c r="B29" s="106"/>
      <c r="C29" s="106"/>
      <c r="D29" s="107"/>
      <c r="E29" s="108">
        <f>SUM(E11:F28)</f>
        <v>31</v>
      </c>
      <c r="F29" s="109"/>
      <c r="G29" s="110">
        <f>SUM(G11:H28)</f>
        <v>31</v>
      </c>
      <c r="H29" s="111"/>
    </row>
    <row r="30" spans="1:8" ht="15.6" x14ac:dyDescent="0.3">
      <c r="A30" s="112" t="s">
        <v>35</v>
      </c>
      <c r="B30" s="106"/>
      <c r="C30" s="106"/>
      <c r="D30" s="107"/>
      <c r="E30" s="108">
        <v>1</v>
      </c>
      <c r="F30" s="109"/>
      <c r="G30" s="110">
        <v>1</v>
      </c>
      <c r="H30" s="111"/>
    </row>
    <row r="31" spans="1:8" ht="15.6" x14ac:dyDescent="0.3">
      <c r="A31" s="112" t="s">
        <v>53</v>
      </c>
      <c r="B31" s="106"/>
      <c r="C31" s="106"/>
      <c r="D31" s="107"/>
      <c r="E31" s="108">
        <v>1</v>
      </c>
      <c r="F31" s="109"/>
      <c r="G31" s="110">
        <v>1</v>
      </c>
      <c r="H31" s="111"/>
    </row>
    <row r="32" spans="1:8" ht="15.6" x14ac:dyDescent="0.3">
      <c r="A32" s="112" t="s">
        <v>54</v>
      </c>
      <c r="B32" s="106"/>
      <c r="C32" s="106"/>
      <c r="D32" s="107"/>
      <c r="E32" s="108">
        <v>1</v>
      </c>
      <c r="F32" s="109"/>
      <c r="G32" s="110">
        <v>1</v>
      </c>
      <c r="H32" s="111"/>
    </row>
    <row r="33" spans="1:8" ht="15.6" x14ac:dyDescent="0.3">
      <c r="A33" s="112" t="s">
        <v>55</v>
      </c>
      <c r="B33" s="106"/>
      <c r="C33" s="106"/>
      <c r="D33" s="107"/>
      <c r="E33" s="108">
        <v>1</v>
      </c>
      <c r="F33" s="109"/>
      <c r="G33" s="110">
        <v>1</v>
      </c>
      <c r="H33" s="111"/>
    </row>
    <row r="34" spans="1:8" ht="15.6" x14ac:dyDescent="0.3">
      <c r="A34" s="112" t="s">
        <v>56</v>
      </c>
      <c r="B34" s="106"/>
      <c r="C34" s="106"/>
      <c r="D34" s="107"/>
      <c r="E34" s="108">
        <v>1</v>
      </c>
      <c r="F34" s="109"/>
      <c r="G34" s="110">
        <v>1</v>
      </c>
      <c r="H34" s="111"/>
    </row>
    <row r="35" spans="1:8" ht="15.6" x14ac:dyDescent="0.3">
      <c r="A35" s="112" t="s">
        <v>57</v>
      </c>
      <c r="B35" s="106"/>
      <c r="C35" s="106"/>
      <c r="D35" s="107"/>
      <c r="E35" s="108">
        <v>1</v>
      </c>
      <c r="F35" s="109"/>
      <c r="G35" s="110">
        <v>1</v>
      </c>
      <c r="H35" s="111"/>
    </row>
    <row r="36" spans="1:8" ht="15.6" x14ac:dyDescent="0.3">
      <c r="A36" s="105" t="s">
        <v>52</v>
      </c>
      <c r="B36" s="106"/>
      <c r="C36" s="106"/>
      <c r="D36" s="107"/>
      <c r="E36" s="108">
        <f>SUM(E30:F35)</f>
        <v>6</v>
      </c>
      <c r="F36" s="109"/>
      <c r="G36" s="110">
        <f>SUM(G30:H35)</f>
        <v>6</v>
      </c>
      <c r="H36" s="111"/>
    </row>
    <row r="37" spans="1:8" ht="15.6" x14ac:dyDescent="0.3">
      <c r="A37" s="105" t="s">
        <v>58</v>
      </c>
      <c r="B37" s="106"/>
      <c r="C37" s="106"/>
      <c r="D37" s="107"/>
      <c r="E37" s="108">
        <f>SUM(E36,E29)</f>
        <v>37</v>
      </c>
      <c r="F37" s="109"/>
      <c r="G37" s="110">
        <f>SUM(G36,G29)</f>
        <v>37</v>
      </c>
      <c r="H37" s="111"/>
    </row>
    <row r="38" spans="1:8" ht="35.25" customHeight="1" x14ac:dyDescent="0.3">
      <c r="A38" s="114" t="s">
        <v>59</v>
      </c>
      <c r="B38" s="115"/>
      <c r="C38" s="115"/>
      <c r="D38" s="90"/>
      <c r="E38" s="116">
        <v>37</v>
      </c>
      <c r="F38" s="117"/>
      <c r="G38" s="118">
        <v>37</v>
      </c>
      <c r="H38" s="119"/>
    </row>
    <row r="39" spans="1:8" ht="15.6" x14ac:dyDescent="0.3">
      <c r="A39" s="18"/>
      <c r="B39" s="18"/>
      <c r="C39" s="18"/>
      <c r="D39" s="18"/>
      <c r="E39" s="18"/>
      <c r="F39" s="18"/>
      <c r="G39" s="18"/>
      <c r="H39" s="18"/>
    </row>
    <row r="40" spans="1:8" ht="15.6" x14ac:dyDescent="0.3">
      <c r="A40" s="18" t="s">
        <v>71</v>
      </c>
      <c r="B40" s="18"/>
      <c r="C40" s="18"/>
      <c r="D40" s="18"/>
      <c r="E40" s="18"/>
      <c r="F40" s="18"/>
      <c r="G40" s="18"/>
      <c r="H40" s="18"/>
    </row>
    <row r="41" spans="1:8" ht="15.6" x14ac:dyDescent="0.3">
      <c r="A41" s="18" t="s">
        <v>72</v>
      </c>
      <c r="B41" s="18"/>
      <c r="C41" s="18"/>
      <c r="D41" s="18"/>
      <c r="E41" s="18"/>
      <c r="F41" s="18"/>
      <c r="G41" s="18"/>
      <c r="H41" s="18"/>
    </row>
    <row r="42" spans="1:8" ht="15.6" x14ac:dyDescent="0.3">
      <c r="A42" s="18"/>
      <c r="B42" s="18"/>
      <c r="C42" s="18"/>
      <c r="D42" s="18"/>
      <c r="E42" s="18"/>
      <c r="F42" s="18"/>
      <c r="G42" s="18"/>
      <c r="H42" s="18"/>
    </row>
    <row r="43" spans="1:8" ht="15.6" x14ac:dyDescent="0.3">
      <c r="A43" s="18"/>
      <c r="B43" s="18"/>
      <c r="C43" s="18"/>
      <c r="D43" s="18"/>
      <c r="E43" s="18"/>
      <c r="F43" s="18"/>
      <c r="G43" s="18"/>
      <c r="H43" s="18"/>
    </row>
    <row r="44" spans="1:8" ht="15.6" x14ac:dyDescent="0.3">
      <c r="A44" s="18"/>
      <c r="B44" s="18"/>
      <c r="C44" s="18"/>
      <c r="D44" s="18"/>
      <c r="E44" s="18"/>
      <c r="F44" s="18"/>
      <c r="G44" s="18"/>
      <c r="H44" s="18"/>
    </row>
    <row r="45" spans="1:8" ht="15.6" x14ac:dyDescent="0.3">
      <c r="A45" s="18"/>
      <c r="B45" s="18"/>
      <c r="C45" s="18"/>
      <c r="D45" s="18"/>
      <c r="E45" s="18"/>
      <c r="F45" s="18"/>
      <c r="G45" s="18"/>
      <c r="H45" s="18"/>
    </row>
  </sheetData>
  <mergeCells count="90">
    <mergeCell ref="A12:D12"/>
    <mergeCell ref="E12:F12"/>
    <mergeCell ref="G12:H12"/>
    <mergeCell ref="A3:H5"/>
    <mergeCell ref="A7:D9"/>
    <mergeCell ref="E8:F9"/>
    <mergeCell ref="G8:H9"/>
    <mergeCell ref="E7:H7"/>
    <mergeCell ref="A10:H10"/>
    <mergeCell ref="A11:D11"/>
    <mergeCell ref="E11:F11"/>
    <mergeCell ref="G11:H11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5:D25"/>
    <mergeCell ref="E25:F25"/>
    <mergeCell ref="G25:H25"/>
    <mergeCell ref="A23:D23"/>
    <mergeCell ref="E23:F23"/>
    <mergeCell ref="G23:H23"/>
    <mergeCell ref="A24:D24"/>
    <mergeCell ref="E24:F24"/>
    <mergeCell ref="G24:H24"/>
    <mergeCell ref="A27:D27"/>
    <mergeCell ref="E27:F27"/>
    <mergeCell ref="G27:H27"/>
    <mergeCell ref="A28:D28"/>
    <mergeCell ref="E28:F28"/>
    <mergeCell ref="G28:H28"/>
    <mergeCell ref="E32:F32"/>
    <mergeCell ref="G32:H32"/>
    <mergeCell ref="A29:D29"/>
    <mergeCell ref="E29:F29"/>
    <mergeCell ref="G29:H29"/>
    <mergeCell ref="A30:D30"/>
    <mergeCell ref="E30:F30"/>
    <mergeCell ref="G30:H30"/>
    <mergeCell ref="A38:D38"/>
    <mergeCell ref="E38:F38"/>
    <mergeCell ref="G38:H38"/>
    <mergeCell ref="A35:D35"/>
    <mergeCell ref="E35:F35"/>
    <mergeCell ref="G35:H35"/>
    <mergeCell ref="A36:D36"/>
    <mergeCell ref="E36:F36"/>
    <mergeCell ref="G36:H36"/>
    <mergeCell ref="F1:G1"/>
    <mergeCell ref="G2:I2"/>
    <mergeCell ref="A37:D37"/>
    <mergeCell ref="E37:F37"/>
    <mergeCell ref="G37:H37"/>
    <mergeCell ref="A33:D33"/>
    <mergeCell ref="E33:F33"/>
    <mergeCell ref="G33:H33"/>
    <mergeCell ref="A26:H26"/>
    <mergeCell ref="A34:D34"/>
    <mergeCell ref="E34:F34"/>
    <mergeCell ref="G34:H34"/>
    <mergeCell ref="A31:D31"/>
    <mergeCell ref="E31:F31"/>
    <mergeCell ref="G31:H31"/>
    <mergeCell ref="A32:D32"/>
  </mergeCells>
  <pageMargins left="1.1811023622047245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31" zoomScale="120" zoomScaleNormal="120" workbookViewId="0">
      <selection activeCell="A10" sqref="A10:H10"/>
    </sheetView>
  </sheetViews>
  <sheetFormatPr defaultRowHeight="14.4" x14ac:dyDescent="0.3"/>
  <cols>
    <col min="1" max="1" width="10.88671875" bestFit="1" customWidth="1"/>
    <col min="4" max="4" width="9.6640625" customWidth="1"/>
    <col min="8" max="8" width="10.6640625" customWidth="1"/>
  </cols>
  <sheetData>
    <row r="1" spans="1:9" ht="18" customHeight="1" x14ac:dyDescent="0.3">
      <c r="A1" s="2"/>
      <c r="D1" s="16"/>
      <c r="E1" s="17"/>
      <c r="F1" s="104" t="s">
        <v>65</v>
      </c>
      <c r="G1" s="104"/>
      <c r="H1" s="17"/>
    </row>
    <row r="2" spans="1:9" ht="114" customHeight="1" x14ac:dyDescent="0.3">
      <c r="A2" s="2"/>
      <c r="E2" s="17"/>
      <c r="F2" s="17"/>
      <c r="G2" s="78" t="s">
        <v>64</v>
      </c>
      <c r="H2" s="78"/>
      <c r="I2" s="78"/>
    </row>
    <row r="3" spans="1:9" x14ac:dyDescent="0.3">
      <c r="A3" s="93" t="s">
        <v>66</v>
      </c>
      <c r="B3" s="93"/>
      <c r="C3" s="93"/>
      <c r="D3" s="93"/>
      <c r="E3" s="93"/>
      <c r="F3" s="93"/>
      <c r="G3" s="93"/>
      <c r="H3" s="93"/>
    </row>
    <row r="4" spans="1:9" x14ac:dyDescent="0.3">
      <c r="A4" s="93"/>
      <c r="B4" s="93"/>
      <c r="C4" s="93"/>
      <c r="D4" s="93"/>
      <c r="E4" s="93"/>
      <c r="F4" s="93"/>
      <c r="G4" s="93"/>
      <c r="H4" s="93"/>
    </row>
    <row r="5" spans="1:9" ht="63" customHeight="1" x14ac:dyDescent="0.3">
      <c r="A5" s="93"/>
      <c r="B5" s="93"/>
      <c r="C5" s="93"/>
      <c r="D5" s="93"/>
      <c r="E5" s="93"/>
      <c r="F5" s="93"/>
      <c r="G5" s="93"/>
      <c r="H5" s="93"/>
    </row>
    <row r="6" spans="1:9" ht="0.75" customHeight="1" x14ac:dyDescent="0.3"/>
    <row r="7" spans="1:9" ht="15.6" x14ac:dyDescent="0.3">
      <c r="A7" s="120" t="s">
        <v>43</v>
      </c>
      <c r="B7" s="121"/>
      <c r="C7" s="121"/>
      <c r="D7" s="122"/>
      <c r="E7" s="110" t="s">
        <v>1</v>
      </c>
      <c r="F7" s="113"/>
      <c r="G7" s="113"/>
      <c r="H7" s="111"/>
    </row>
    <row r="8" spans="1:9" ht="15" customHeight="1" x14ac:dyDescent="0.3">
      <c r="A8" s="123"/>
      <c r="B8" s="124"/>
      <c r="C8" s="124"/>
      <c r="D8" s="125"/>
      <c r="E8" s="129" t="s">
        <v>67</v>
      </c>
      <c r="F8" s="130"/>
      <c r="G8" s="120" t="s">
        <v>68</v>
      </c>
      <c r="H8" s="122"/>
    </row>
    <row r="9" spans="1:9" ht="15" customHeight="1" x14ac:dyDescent="0.3">
      <c r="A9" s="126"/>
      <c r="B9" s="127"/>
      <c r="C9" s="127"/>
      <c r="D9" s="128"/>
      <c r="E9" s="131"/>
      <c r="F9" s="132"/>
      <c r="G9" s="126"/>
      <c r="H9" s="128"/>
    </row>
    <row r="10" spans="1:9" ht="15.6" x14ac:dyDescent="0.3">
      <c r="A10" s="108" t="s">
        <v>44</v>
      </c>
      <c r="B10" s="113"/>
      <c r="C10" s="113"/>
      <c r="D10" s="113"/>
      <c r="E10" s="113"/>
      <c r="F10" s="113"/>
      <c r="G10" s="113"/>
      <c r="H10" s="111"/>
    </row>
    <row r="11" spans="1:9" ht="15.6" x14ac:dyDescent="0.3">
      <c r="A11" s="112" t="s">
        <v>9</v>
      </c>
      <c r="B11" s="133"/>
      <c r="C11" s="133"/>
      <c r="D11" s="134"/>
      <c r="E11" s="108">
        <v>2</v>
      </c>
      <c r="F11" s="109"/>
      <c r="G11" s="110">
        <v>2</v>
      </c>
      <c r="H11" s="111"/>
    </row>
    <row r="12" spans="1:9" ht="15.6" x14ac:dyDescent="0.3">
      <c r="A12" s="112" t="s">
        <v>10</v>
      </c>
      <c r="B12" s="106"/>
      <c r="C12" s="106"/>
      <c r="D12" s="107"/>
      <c r="E12" s="108">
        <v>3</v>
      </c>
      <c r="F12" s="109"/>
      <c r="G12" s="110">
        <v>3</v>
      </c>
      <c r="H12" s="111"/>
    </row>
    <row r="13" spans="1:9" ht="15.6" x14ac:dyDescent="0.3">
      <c r="A13" s="112" t="s">
        <v>11</v>
      </c>
      <c r="B13" s="106"/>
      <c r="C13" s="106"/>
      <c r="D13" s="107"/>
      <c r="E13" s="108">
        <v>3</v>
      </c>
      <c r="F13" s="109"/>
      <c r="G13" s="110">
        <v>3</v>
      </c>
      <c r="H13" s="111"/>
    </row>
    <row r="14" spans="1:9" ht="15.6" x14ac:dyDescent="0.3">
      <c r="A14" s="112" t="s">
        <v>18</v>
      </c>
      <c r="B14" s="106"/>
      <c r="C14" s="106"/>
      <c r="D14" s="107"/>
      <c r="E14" s="108">
        <v>2</v>
      </c>
      <c r="F14" s="109"/>
      <c r="G14" s="110">
        <v>2</v>
      </c>
      <c r="H14" s="111"/>
    </row>
    <row r="15" spans="1:9" ht="15.6" x14ac:dyDescent="0.3">
      <c r="A15" s="112" t="s">
        <v>46</v>
      </c>
      <c r="B15" s="106"/>
      <c r="C15" s="106"/>
      <c r="D15" s="107"/>
      <c r="E15" s="108">
        <v>0.5</v>
      </c>
      <c r="F15" s="109"/>
      <c r="G15" s="110">
        <v>0.5</v>
      </c>
      <c r="H15" s="111"/>
    </row>
    <row r="16" spans="1:9" ht="15.6" x14ac:dyDescent="0.3">
      <c r="A16" s="112" t="s">
        <v>47</v>
      </c>
      <c r="B16" s="106"/>
      <c r="C16" s="106"/>
      <c r="D16" s="107"/>
      <c r="E16" s="108">
        <v>0.5</v>
      </c>
      <c r="F16" s="109"/>
      <c r="G16" s="110">
        <v>0.5</v>
      </c>
      <c r="H16" s="111"/>
    </row>
    <row r="17" spans="1:8" ht="15.6" x14ac:dyDescent="0.3">
      <c r="A17" s="112" t="s">
        <v>20</v>
      </c>
      <c r="B17" s="106"/>
      <c r="C17" s="106"/>
      <c r="D17" s="107"/>
      <c r="E17" s="108">
        <v>1</v>
      </c>
      <c r="F17" s="109"/>
      <c r="G17" s="110">
        <v>1</v>
      </c>
      <c r="H17" s="111"/>
    </row>
    <row r="18" spans="1:8" ht="15.6" x14ac:dyDescent="0.3">
      <c r="A18" s="112" t="s">
        <v>23</v>
      </c>
      <c r="B18" s="106"/>
      <c r="C18" s="106"/>
      <c r="D18" s="107"/>
      <c r="E18" s="108">
        <v>2</v>
      </c>
      <c r="F18" s="109"/>
      <c r="G18" s="110">
        <v>2</v>
      </c>
      <c r="H18" s="111"/>
    </row>
    <row r="19" spans="1:8" ht="15.6" x14ac:dyDescent="0.3">
      <c r="A19" s="112" t="s">
        <v>48</v>
      </c>
      <c r="B19" s="106"/>
      <c r="C19" s="106"/>
      <c r="D19" s="107"/>
      <c r="E19" s="108"/>
      <c r="F19" s="109"/>
      <c r="G19" s="110">
        <v>1</v>
      </c>
      <c r="H19" s="111"/>
    </row>
    <row r="20" spans="1:8" ht="15.6" x14ac:dyDescent="0.3">
      <c r="A20" s="112" t="s">
        <v>24</v>
      </c>
      <c r="B20" s="106"/>
      <c r="C20" s="106"/>
      <c r="D20" s="107"/>
      <c r="E20" s="108">
        <v>1</v>
      </c>
      <c r="F20" s="109"/>
      <c r="G20" s="110">
        <v>1</v>
      </c>
      <c r="H20" s="111"/>
    </row>
    <row r="21" spans="1:8" ht="15.6" x14ac:dyDescent="0.3">
      <c r="A21" s="112" t="s">
        <v>25</v>
      </c>
      <c r="B21" s="106"/>
      <c r="C21" s="106"/>
      <c r="D21" s="107"/>
      <c r="E21" s="108">
        <v>1</v>
      </c>
      <c r="F21" s="109"/>
      <c r="G21" s="110">
        <v>1</v>
      </c>
      <c r="H21" s="111"/>
    </row>
    <row r="22" spans="1:8" ht="15.6" x14ac:dyDescent="0.3">
      <c r="A22" s="112" t="s">
        <v>49</v>
      </c>
      <c r="B22" s="106"/>
      <c r="C22" s="106"/>
      <c r="D22" s="107"/>
      <c r="E22" s="108">
        <v>1</v>
      </c>
      <c r="F22" s="109"/>
      <c r="G22" s="110">
        <v>1</v>
      </c>
      <c r="H22" s="111"/>
    </row>
    <row r="23" spans="1:8" ht="15.6" x14ac:dyDescent="0.3">
      <c r="A23" s="112" t="s">
        <v>32</v>
      </c>
      <c r="B23" s="106"/>
      <c r="C23" s="106"/>
      <c r="D23" s="107"/>
      <c r="E23" s="108">
        <v>3</v>
      </c>
      <c r="F23" s="109"/>
      <c r="G23" s="110">
        <v>3</v>
      </c>
      <c r="H23" s="111"/>
    </row>
    <row r="24" spans="1:8" ht="15.6" x14ac:dyDescent="0.3">
      <c r="A24" s="112" t="s">
        <v>69</v>
      </c>
      <c r="B24" s="106"/>
      <c r="C24" s="106"/>
      <c r="D24" s="107"/>
      <c r="E24" s="108">
        <v>2</v>
      </c>
      <c r="F24" s="109"/>
      <c r="G24" s="110">
        <v>1</v>
      </c>
      <c r="H24" s="111"/>
    </row>
    <row r="25" spans="1:8" ht="15.6" x14ac:dyDescent="0.3">
      <c r="A25" s="108" t="s">
        <v>51</v>
      </c>
      <c r="B25" s="113"/>
      <c r="C25" s="113"/>
      <c r="D25" s="113"/>
      <c r="E25" s="113"/>
      <c r="F25" s="113"/>
      <c r="G25" s="113"/>
      <c r="H25" s="111"/>
    </row>
    <row r="26" spans="1:8" ht="15.6" x14ac:dyDescent="0.3">
      <c r="A26" s="112" t="s">
        <v>45</v>
      </c>
      <c r="B26" s="106"/>
      <c r="C26" s="106"/>
      <c r="D26" s="107"/>
      <c r="E26" s="108">
        <v>4</v>
      </c>
      <c r="F26" s="109"/>
      <c r="G26" s="110">
        <v>4</v>
      </c>
      <c r="H26" s="111"/>
    </row>
    <row r="27" spans="1:8" ht="15.6" x14ac:dyDescent="0.3">
      <c r="A27" s="112" t="s">
        <v>15</v>
      </c>
      <c r="B27" s="106"/>
      <c r="C27" s="106"/>
      <c r="D27" s="107"/>
      <c r="E27" s="108">
        <v>2</v>
      </c>
      <c r="F27" s="109"/>
      <c r="G27" s="110">
        <v>2</v>
      </c>
      <c r="H27" s="111"/>
    </row>
    <row r="28" spans="1:8" ht="15.6" x14ac:dyDescent="0.3">
      <c r="A28" s="112" t="s">
        <v>19</v>
      </c>
      <c r="B28" s="106"/>
      <c r="C28" s="106"/>
      <c r="D28" s="107"/>
      <c r="E28" s="108">
        <v>3</v>
      </c>
      <c r="F28" s="109"/>
      <c r="G28" s="110">
        <v>3</v>
      </c>
      <c r="H28" s="111"/>
    </row>
    <row r="29" spans="1:8" ht="15.6" x14ac:dyDescent="0.3">
      <c r="A29" s="105" t="s">
        <v>52</v>
      </c>
      <c r="B29" s="106"/>
      <c r="C29" s="106"/>
      <c r="D29" s="107"/>
      <c r="E29" s="108">
        <f>SUM(E11:F28)</f>
        <v>31</v>
      </c>
      <c r="F29" s="109"/>
      <c r="G29" s="110">
        <f>SUM(G11:H28)</f>
        <v>31</v>
      </c>
      <c r="H29" s="111"/>
    </row>
    <row r="30" spans="1:8" ht="15.6" x14ac:dyDescent="0.3">
      <c r="A30" s="112" t="s">
        <v>35</v>
      </c>
      <c r="B30" s="106"/>
      <c r="C30" s="106"/>
      <c r="D30" s="107"/>
      <c r="E30" s="108">
        <v>1</v>
      </c>
      <c r="F30" s="109"/>
      <c r="G30" s="110">
        <v>1</v>
      </c>
      <c r="H30" s="111"/>
    </row>
    <row r="31" spans="1:8" ht="15.6" x14ac:dyDescent="0.3">
      <c r="A31" s="112" t="s">
        <v>70</v>
      </c>
      <c r="B31" s="106"/>
      <c r="C31" s="106"/>
      <c r="D31" s="107"/>
      <c r="E31" s="108">
        <v>1</v>
      </c>
      <c r="F31" s="109"/>
      <c r="G31" s="110">
        <v>1</v>
      </c>
      <c r="H31" s="111"/>
    </row>
    <row r="32" spans="1:8" ht="15.6" x14ac:dyDescent="0.3">
      <c r="A32" s="112" t="s">
        <v>55</v>
      </c>
      <c r="B32" s="106"/>
      <c r="C32" s="106"/>
      <c r="D32" s="107"/>
      <c r="E32" s="108">
        <v>1</v>
      </c>
      <c r="F32" s="109"/>
      <c r="G32" s="110">
        <v>1</v>
      </c>
      <c r="H32" s="111"/>
    </row>
    <row r="33" spans="1:8" ht="15.6" x14ac:dyDescent="0.3">
      <c r="A33" s="112" t="s">
        <v>54</v>
      </c>
      <c r="B33" s="106"/>
      <c r="C33" s="106"/>
      <c r="D33" s="107"/>
      <c r="E33" s="108">
        <v>1</v>
      </c>
      <c r="F33" s="109"/>
      <c r="G33" s="110">
        <v>1</v>
      </c>
      <c r="H33" s="111"/>
    </row>
    <row r="34" spans="1:8" ht="15.6" x14ac:dyDescent="0.3">
      <c r="A34" s="112" t="s">
        <v>56</v>
      </c>
      <c r="B34" s="106"/>
      <c r="C34" s="106"/>
      <c r="D34" s="107"/>
      <c r="E34" s="108">
        <v>1</v>
      </c>
      <c r="F34" s="109"/>
      <c r="G34" s="110">
        <v>1</v>
      </c>
      <c r="H34" s="111"/>
    </row>
    <row r="35" spans="1:8" ht="15.6" x14ac:dyDescent="0.3">
      <c r="A35" s="112" t="s">
        <v>57</v>
      </c>
      <c r="B35" s="106"/>
      <c r="C35" s="106"/>
      <c r="D35" s="107"/>
      <c r="E35" s="108">
        <v>1</v>
      </c>
      <c r="F35" s="109"/>
      <c r="G35" s="110">
        <v>1</v>
      </c>
      <c r="H35" s="111"/>
    </row>
    <row r="36" spans="1:8" ht="15.6" x14ac:dyDescent="0.3">
      <c r="A36" s="105" t="s">
        <v>52</v>
      </c>
      <c r="B36" s="106"/>
      <c r="C36" s="106"/>
      <c r="D36" s="107"/>
      <c r="E36" s="108">
        <f>SUM(G36)</f>
        <v>6</v>
      </c>
      <c r="F36" s="109"/>
      <c r="G36" s="110">
        <f>SUM(G30:H35)</f>
        <v>6</v>
      </c>
      <c r="H36" s="111"/>
    </row>
    <row r="37" spans="1:8" ht="15.6" x14ac:dyDescent="0.3">
      <c r="A37" s="105" t="s">
        <v>58</v>
      </c>
      <c r="B37" s="106"/>
      <c r="C37" s="106"/>
      <c r="D37" s="107"/>
      <c r="E37" s="108">
        <f>SUM(E36,E29)</f>
        <v>37</v>
      </c>
      <c r="F37" s="109"/>
      <c r="G37" s="110">
        <f>SUM(G36,G29)</f>
        <v>37</v>
      </c>
      <c r="H37" s="111"/>
    </row>
    <row r="38" spans="1:8" ht="15.6" x14ac:dyDescent="0.3">
      <c r="A38" s="114" t="s">
        <v>59</v>
      </c>
      <c r="B38" s="115"/>
      <c r="C38" s="115"/>
      <c r="D38" s="90"/>
      <c r="E38" s="116">
        <v>37</v>
      </c>
      <c r="F38" s="117"/>
      <c r="G38" s="118">
        <v>37</v>
      </c>
      <c r="H38" s="119"/>
    </row>
    <row r="39" spans="1:8" ht="15.6" x14ac:dyDescent="0.3">
      <c r="A39" s="18"/>
      <c r="B39" s="18"/>
      <c r="C39" s="18"/>
      <c r="D39" s="18"/>
      <c r="E39" s="18"/>
      <c r="F39" s="18"/>
      <c r="G39" s="18"/>
      <c r="H39" s="18"/>
    </row>
    <row r="40" spans="1:8" ht="15.6" x14ac:dyDescent="0.3">
      <c r="A40" s="18" t="s">
        <v>71</v>
      </c>
      <c r="B40" s="18"/>
    </row>
    <row r="41" spans="1:8" ht="15.6" x14ac:dyDescent="0.3">
      <c r="A41" s="18" t="s">
        <v>72</v>
      </c>
      <c r="B41" s="18"/>
    </row>
  </sheetData>
  <mergeCells count="90">
    <mergeCell ref="A3:H5"/>
    <mergeCell ref="A7:D9"/>
    <mergeCell ref="E7:H7"/>
    <mergeCell ref="E8:F9"/>
    <mergeCell ref="G8:H9"/>
    <mergeCell ref="A10:H10"/>
    <mergeCell ref="A12:D12"/>
    <mergeCell ref="E12:F12"/>
    <mergeCell ref="G12:H12"/>
    <mergeCell ref="A13:D13"/>
    <mergeCell ref="E13:F13"/>
    <mergeCell ref="G13:H13"/>
    <mergeCell ref="A11:D11"/>
    <mergeCell ref="E11:F11"/>
    <mergeCell ref="G11:H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5:H25"/>
    <mergeCell ref="A26:D26"/>
    <mergeCell ref="E26:F26"/>
    <mergeCell ref="G26:H26"/>
    <mergeCell ref="A24:D24"/>
    <mergeCell ref="E24:F24"/>
    <mergeCell ref="G24:H24"/>
    <mergeCell ref="A27:D27"/>
    <mergeCell ref="E27:F27"/>
    <mergeCell ref="G27:H27"/>
    <mergeCell ref="A29:D29"/>
    <mergeCell ref="E29:F29"/>
    <mergeCell ref="G29:H29"/>
    <mergeCell ref="A28:D28"/>
    <mergeCell ref="E28:F28"/>
    <mergeCell ref="G28:H28"/>
    <mergeCell ref="A30:D30"/>
    <mergeCell ref="E30:F30"/>
    <mergeCell ref="G30:H30"/>
    <mergeCell ref="A31:D31"/>
    <mergeCell ref="E31:F31"/>
    <mergeCell ref="G31:H31"/>
    <mergeCell ref="G35:H35"/>
    <mergeCell ref="A32:D32"/>
    <mergeCell ref="E32:F32"/>
    <mergeCell ref="G32:H32"/>
    <mergeCell ref="A33:D33"/>
    <mergeCell ref="E33:F33"/>
    <mergeCell ref="G33:H33"/>
    <mergeCell ref="A38:D38"/>
    <mergeCell ref="E38:F38"/>
    <mergeCell ref="G38:H38"/>
    <mergeCell ref="F1:G1"/>
    <mergeCell ref="G2:I2"/>
    <mergeCell ref="A36:D36"/>
    <mergeCell ref="E36:F36"/>
    <mergeCell ref="G36:H36"/>
    <mergeCell ref="A37:D37"/>
    <mergeCell ref="E37:F37"/>
    <mergeCell ref="G37:H37"/>
    <mergeCell ref="A34:D34"/>
    <mergeCell ref="E34:F34"/>
    <mergeCell ref="G34:H34"/>
    <mergeCell ref="A35:D35"/>
    <mergeCell ref="E35:F35"/>
  </mergeCells>
  <pageMargins left="1.1811023622047245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31" zoomScale="120" zoomScaleNormal="120" workbookViewId="0">
      <selection activeCell="A37" sqref="A37"/>
    </sheetView>
  </sheetViews>
  <sheetFormatPr defaultRowHeight="14.4" x14ac:dyDescent="0.3"/>
  <cols>
    <col min="4" max="4" width="13.33203125" customWidth="1"/>
  </cols>
  <sheetData>
    <row r="1" spans="1:9" ht="18.75" customHeight="1" x14ac:dyDescent="0.3">
      <c r="A1" s="2"/>
      <c r="D1" s="16"/>
      <c r="E1" s="17"/>
      <c r="F1" s="104" t="s">
        <v>73</v>
      </c>
      <c r="G1" s="104"/>
      <c r="H1" s="17"/>
    </row>
    <row r="2" spans="1:9" ht="114" customHeight="1" x14ac:dyDescent="0.3">
      <c r="A2" s="2"/>
      <c r="E2" s="17"/>
      <c r="F2" s="78" t="s">
        <v>64</v>
      </c>
      <c r="G2" s="78"/>
      <c r="H2" s="78"/>
      <c r="I2" s="78"/>
    </row>
    <row r="3" spans="1:9" x14ac:dyDescent="0.3">
      <c r="A3" s="93" t="s">
        <v>74</v>
      </c>
      <c r="B3" s="93"/>
      <c r="C3" s="93"/>
      <c r="D3" s="93"/>
      <c r="E3" s="93"/>
      <c r="F3" s="93"/>
      <c r="G3" s="93"/>
      <c r="H3" s="93"/>
    </row>
    <row r="4" spans="1:9" x14ac:dyDescent="0.3">
      <c r="A4" s="93"/>
      <c r="B4" s="93"/>
      <c r="C4" s="93"/>
      <c r="D4" s="93"/>
      <c r="E4" s="93"/>
      <c r="F4" s="93"/>
      <c r="G4" s="93"/>
      <c r="H4" s="93"/>
    </row>
    <row r="5" spans="1:9" ht="63.75" customHeight="1" x14ac:dyDescent="0.3">
      <c r="A5" s="93"/>
      <c r="B5" s="93"/>
      <c r="C5" s="93"/>
      <c r="D5" s="93"/>
      <c r="E5" s="93"/>
      <c r="F5" s="93"/>
      <c r="G5" s="93"/>
      <c r="H5" s="93"/>
    </row>
    <row r="6" spans="1:9" ht="2.25" customHeight="1" x14ac:dyDescent="0.3"/>
    <row r="7" spans="1:9" ht="15.6" x14ac:dyDescent="0.3">
      <c r="A7" s="120" t="s">
        <v>43</v>
      </c>
      <c r="B7" s="121"/>
      <c r="C7" s="121"/>
      <c r="D7" s="122"/>
      <c r="E7" s="110" t="s">
        <v>1</v>
      </c>
      <c r="F7" s="113"/>
      <c r="G7" s="113"/>
      <c r="H7" s="111"/>
    </row>
    <row r="8" spans="1:9" x14ac:dyDescent="0.3">
      <c r="A8" s="123"/>
      <c r="B8" s="124"/>
      <c r="C8" s="124"/>
      <c r="D8" s="125"/>
      <c r="E8" s="129" t="s">
        <v>75</v>
      </c>
      <c r="F8" s="130"/>
      <c r="G8" s="120" t="s">
        <v>76</v>
      </c>
      <c r="H8" s="122"/>
    </row>
    <row r="9" spans="1:9" x14ac:dyDescent="0.3">
      <c r="A9" s="126"/>
      <c r="B9" s="127"/>
      <c r="C9" s="127"/>
      <c r="D9" s="128"/>
      <c r="E9" s="131"/>
      <c r="F9" s="132"/>
      <c r="G9" s="126"/>
      <c r="H9" s="128"/>
    </row>
    <row r="10" spans="1:9" ht="15.6" x14ac:dyDescent="0.3">
      <c r="A10" s="108" t="s">
        <v>44</v>
      </c>
      <c r="B10" s="113"/>
      <c r="C10" s="113"/>
      <c r="D10" s="113"/>
      <c r="E10" s="113"/>
      <c r="F10" s="113"/>
      <c r="G10" s="113"/>
      <c r="H10" s="111"/>
    </row>
    <row r="11" spans="1:9" ht="15.6" x14ac:dyDescent="0.3">
      <c r="A11" s="112" t="s">
        <v>9</v>
      </c>
      <c r="B11" s="133"/>
      <c r="C11" s="133"/>
      <c r="D11" s="134"/>
      <c r="E11" s="108">
        <v>1</v>
      </c>
      <c r="F11" s="109"/>
      <c r="G11" s="110">
        <v>1</v>
      </c>
      <c r="H11" s="111"/>
    </row>
    <row r="12" spans="1:9" ht="15.6" x14ac:dyDescent="0.3">
      <c r="A12" s="112" t="s">
        <v>10</v>
      </c>
      <c r="B12" s="106"/>
      <c r="C12" s="106"/>
      <c r="D12" s="107"/>
      <c r="E12" s="108">
        <v>3</v>
      </c>
      <c r="F12" s="109"/>
      <c r="G12" s="110">
        <v>3</v>
      </c>
      <c r="H12" s="111"/>
    </row>
    <row r="13" spans="1:9" ht="15.6" x14ac:dyDescent="0.3">
      <c r="A13" s="112" t="s">
        <v>11</v>
      </c>
      <c r="B13" s="106"/>
      <c r="C13" s="106"/>
      <c r="D13" s="107"/>
      <c r="E13" s="108">
        <v>3</v>
      </c>
      <c r="F13" s="109"/>
      <c r="G13" s="110">
        <v>3</v>
      </c>
      <c r="H13" s="111"/>
    </row>
    <row r="14" spans="1:9" ht="15.6" x14ac:dyDescent="0.3">
      <c r="A14" s="112" t="s">
        <v>45</v>
      </c>
      <c r="B14" s="106"/>
      <c r="C14" s="106"/>
      <c r="D14" s="107"/>
      <c r="E14" s="108">
        <v>3</v>
      </c>
      <c r="F14" s="109"/>
      <c r="G14" s="110">
        <v>3</v>
      </c>
      <c r="H14" s="111"/>
    </row>
    <row r="15" spans="1:9" ht="15.6" x14ac:dyDescent="0.3">
      <c r="A15" s="112" t="s">
        <v>15</v>
      </c>
      <c r="B15" s="106"/>
      <c r="C15" s="106"/>
      <c r="D15" s="107"/>
      <c r="E15" s="108">
        <v>2</v>
      </c>
      <c r="F15" s="109"/>
      <c r="G15" s="110">
        <v>2</v>
      </c>
      <c r="H15" s="111"/>
    </row>
    <row r="16" spans="1:9" ht="15.6" x14ac:dyDescent="0.3">
      <c r="A16" s="112" t="s">
        <v>18</v>
      </c>
      <c r="B16" s="106"/>
      <c r="C16" s="106"/>
      <c r="D16" s="107"/>
      <c r="E16" s="108">
        <v>2</v>
      </c>
      <c r="F16" s="109"/>
      <c r="G16" s="110">
        <v>2</v>
      </c>
      <c r="H16" s="111"/>
    </row>
    <row r="17" spans="1:8" ht="15.6" x14ac:dyDescent="0.3">
      <c r="A17" s="112" t="s">
        <v>19</v>
      </c>
      <c r="B17" s="106"/>
      <c r="C17" s="106"/>
      <c r="D17" s="107"/>
      <c r="E17" s="108">
        <v>2</v>
      </c>
      <c r="F17" s="109"/>
      <c r="G17" s="110">
        <v>2</v>
      </c>
      <c r="H17" s="111"/>
    </row>
    <row r="18" spans="1:8" ht="15.6" x14ac:dyDescent="0.3">
      <c r="A18" s="112" t="s">
        <v>48</v>
      </c>
      <c r="B18" s="106"/>
      <c r="C18" s="106"/>
      <c r="D18" s="107"/>
      <c r="E18" s="108"/>
      <c r="F18" s="109"/>
      <c r="G18" s="110">
        <v>1</v>
      </c>
      <c r="H18" s="111"/>
    </row>
    <row r="19" spans="1:8" ht="15.6" x14ac:dyDescent="0.3">
      <c r="A19" s="112" t="s">
        <v>25</v>
      </c>
      <c r="B19" s="106"/>
      <c r="C19" s="106"/>
      <c r="D19" s="107"/>
      <c r="E19" s="108">
        <v>1</v>
      </c>
      <c r="F19" s="109"/>
      <c r="G19" s="110">
        <v>1</v>
      </c>
      <c r="H19" s="111"/>
    </row>
    <row r="20" spans="1:8" ht="15.6" x14ac:dyDescent="0.3">
      <c r="A20" s="112" t="s">
        <v>49</v>
      </c>
      <c r="B20" s="106"/>
      <c r="C20" s="106"/>
      <c r="D20" s="107"/>
      <c r="E20" s="108">
        <v>1</v>
      </c>
      <c r="F20" s="109"/>
      <c r="G20" s="110">
        <v>1</v>
      </c>
      <c r="H20" s="111"/>
    </row>
    <row r="21" spans="1:8" ht="15.6" x14ac:dyDescent="0.3">
      <c r="A21" s="112" t="s">
        <v>32</v>
      </c>
      <c r="B21" s="106"/>
      <c r="C21" s="106"/>
      <c r="D21" s="107"/>
      <c r="E21" s="108">
        <v>3</v>
      </c>
      <c r="F21" s="109"/>
      <c r="G21" s="110">
        <v>3</v>
      </c>
      <c r="H21" s="111"/>
    </row>
    <row r="22" spans="1:8" ht="15.6" x14ac:dyDescent="0.3">
      <c r="A22" s="112" t="s">
        <v>69</v>
      </c>
      <c r="B22" s="106"/>
      <c r="C22" s="106"/>
      <c r="D22" s="107"/>
      <c r="E22" s="108">
        <v>2</v>
      </c>
      <c r="F22" s="109"/>
      <c r="G22" s="110">
        <v>1</v>
      </c>
      <c r="H22" s="111"/>
    </row>
    <row r="23" spans="1:8" ht="15.6" x14ac:dyDescent="0.3">
      <c r="A23" s="108" t="s">
        <v>51</v>
      </c>
      <c r="B23" s="113"/>
      <c r="C23" s="113"/>
      <c r="D23" s="113"/>
      <c r="E23" s="113"/>
      <c r="F23" s="113"/>
      <c r="G23" s="113"/>
      <c r="H23" s="111"/>
    </row>
    <row r="24" spans="1:8" ht="15.6" x14ac:dyDescent="0.3">
      <c r="A24" s="112" t="s">
        <v>23</v>
      </c>
      <c r="B24" s="106"/>
      <c r="C24" s="106"/>
      <c r="D24" s="107"/>
      <c r="E24" s="108">
        <v>5</v>
      </c>
      <c r="F24" s="109"/>
      <c r="G24" s="110">
        <v>5</v>
      </c>
      <c r="H24" s="111"/>
    </row>
    <row r="25" spans="1:8" ht="15.6" x14ac:dyDescent="0.3">
      <c r="A25" s="112" t="s">
        <v>24</v>
      </c>
      <c r="B25" s="106"/>
      <c r="C25" s="106"/>
      <c r="D25" s="107"/>
      <c r="E25" s="108">
        <v>3</v>
      </c>
      <c r="F25" s="109"/>
      <c r="G25" s="110">
        <v>3</v>
      </c>
      <c r="H25" s="111"/>
    </row>
    <row r="26" spans="1:8" ht="15.6" x14ac:dyDescent="0.3">
      <c r="A26" s="105" t="s">
        <v>52</v>
      </c>
      <c r="B26" s="106"/>
      <c r="C26" s="106"/>
      <c r="D26" s="107"/>
      <c r="E26" s="108">
        <f>SUM(E11:F25)</f>
        <v>31</v>
      </c>
      <c r="F26" s="109"/>
      <c r="G26" s="110">
        <f>SUM(G11:H25)</f>
        <v>31</v>
      </c>
      <c r="H26" s="111"/>
    </row>
    <row r="27" spans="1:8" ht="15.6" x14ac:dyDescent="0.3">
      <c r="A27" s="112" t="s">
        <v>35</v>
      </c>
      <c r="B27" s="106"/>
      <c r="C27" s="106"/>
      <c r="D27" s="107"/>
      <c r="E27" s="108">
        <v>1</v>
      </c>
      <c r="F27" s="109"/>
      <c r="G27" s="110">
        <v>1</v>
      </c>
      <c r="H27" s="111"/>
    </row>
    <row r="28" spans="1:8" ht="15.6" x14ac:dyDescent="0.3">
      <c r="A28" s="112" t="s">
        <v>70</v>
      </c>
      <c r="B28" s="106"/>
      <c r="C28" s="106"/>
      <c r="D28" s="107"/>
      <c r="E28" s="108">
        <v>1</v>
      </c>
      <c r="F28" s="109"/>
      <c r="G28" s="110">
        <v>1</v>
      </c>
      <c r="H28" s="111"/>
    </row>
    <row r="29" spans="1:8" ht="15.6" x14ac:dyDescent="0.3">
      <c r="A29" s="112" t="s">
        <v>55</v>
      </c>
      <c r="B29" s="106"/>
      <c r="C29" s="106"/>
      <c r="D29" s="107"/>
      <c r="E29" s="108">
        <v>1</v>
      </c>
      <c r="F29" s="109"/>
      <c r="G29" s="110">
        <v>1</v>
      </c>
      <c r="H29" s="111"/>
    </row>
    <row r="30" spans="1:8" ht="15.6" x14ac:dyDescent="0.3">
      <c r="A30" s="112" t="s">
        <v>54</v>
      </c>
      <c r="B30" s="106"/>
      <c r="C30" s="106"/>
      <c r="D30" s="107"/>
      <c r="E30" s="108">
        <v>1</v>
      </c>
      <c r="F30" s="109"/>
      <c r="G30" s="110">
        <v>1</v>
      </c>
      <c r="H30" s="111"/>
    </row>
    <row r="31" spans="1:8" ht="15.6" x14ac:dyDescent="0.3">
      <c r="A31" s="112" t="s">
        <v>77</v>
      </c>
      <c r="B31" s="106"/>
      <c r="C31" s="106"/>
      <c r="D31" s="107"/>
      <c r="E31" s="108">
        <v>1</v>
      </c>
      <c r="F31" s="109"/>
      <c r="G31" s="110">
        <v>1</v>
      </c>
      <c r="H31" s="111"/>
    </row>
    <row r="32" spans="1:8" ht="34.5" customHeight="1" x14ac:dyDescent="0.3">
      <c r="A32" s="135" t="s">
        <v>78</v>
      </c>
      <c r="B32" s="136"/>
      <c r="C32" s="136"/>
      <c r="D32" s="137"/>
      <c r="E32" s="108">
        <v>1</v>
      </c>
      <c r="F32" s="109"/>
      <c r="G32" s="110">
        <v>1</v>
      </c>
      <c r="H32" s="111"/>
    </row>
    <row r="33" spans="1:8" ht="15.6" x14ac:dyDescent="0.3">
      <c r="A33" s="105" t="s">
        <v>52</v>
      </c>
      <c r="B33" s="106"/>
      <c r="C33" s="106"/>
      <c r="D33" s="107"/>
      <c r="E33" s="108">
        <f>SUM(G33)</f>
        <v>6</v>
      </c>
      <c r="F33" s="109"/>
      <c r="G33" s="110">
        <f>SUM(G27:H32)</f>
        <v>6</v>
      </c>
      <c r="H33" s="111"/>
    </row>
    <row r="34" spans="1:8" ht="15.6" x14ac:dyDescent="0.3">
      <c r="A34" s="105" t="s">
        <v>58</v>
      </c>
      <c r="B34" s="106"/>
      <c r="C34" s="106"/>
      <c r="D34" s="107"/>
      <c r="E34" s="108">
        <f>SUM(E33,E26)</f>
        <v>37</v>
      </c>
      <c r="F34" s="109"/>
      <c r="G34" s="110">
        <f>SUM(G33,G26)</f>
        <v>37</v>
      </c>
      <c r="H34" s="111"/>
    </row>
    <row r="35" spans="1:8" ht="50.25" customHeight="1" x14ac:dyDescent="0.3">
      <c r="A35" s="135" t="s">
        <v>59</v>
      </c>
      <c r="B35" s="136"/>
      <c r="C35" s="136"/>
      <c r="D35" s="137"/>
      <c r="E35" s="116">
        <v>37</v>
      </c>
      <c r="F35" s="117"/>
      <c r="G35" s="118">
        <v>37</v>
      </c>
      <c r="H35" s="119"/>
    </row>
    <row r="36" spans="1:8" ht="15.6" x14ac:dyDescent="0.3">
      <c r="A36" s="18"/>
      <c r="B36" s="18"/>
      <c r="C36" s="18"/>
      <c r="D36" s="18"/>
      <c r="E36" s="18"/>
      <c r="F36" s="18"/>
      <c r="G36" s="18"/>
      <c r="H36" s="18"/>
    </row>
    <row r="37" spans="1:8" ht="15.6" x14ac:dyDescent="0.3">
      <c r="A37" s="18" t="s">
        <v>71</v>
      </c>
      <c r="B37" s="18"/>
    </row>
    <row r="38" spans="1:8" ht="15.6" x14ac:dyDescent="0.3">
      <c r="A38" s="18" t="s">
        <v>72</v>
      </c>
      <c r="B38" s="18"/>
    </row>
  </sheetData>
  <mergeCells count="81">
    <mergeCell ref="F1:G1"/>
    <mergeCell ref="A3:H5"/>
    <mergeCell ref="A7:D9"/>
    <mergeCell ref="E7:H7"/>
    <mergeCell ref="E8:F9"/>
    <mergeCell ref="G8:H9"/>
    <mergeCell ref="A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6:D26"/>
    <mergeCell ref="E26:F26"/>
    <mergeCell ref="G26:H26"/>
    <mergeCell ref="A23:H23"/>
    <mergeCell ref="A24:D24"/>
    <mergeCell ref="E24:F24"/>
    <mergeCell ref="G24:H24"/>
    <mergeCell ref="A25:D25"/>
    <mergeCell ref="E25:F25"/>
    <mergeCell ref="G25:H25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0:D30"/>
    <mergeCell ref="E30:F30"/>
    <mergeCell ref="G30:H30"/>
    <mergeCell ref="A35:D35"/>
    <mergeCell ref="E35:F35"/>
    <mergeCell ref="G35:H35"/>
    <mergeCell ref="F2:I2"/>
    <mergeCell ref="A33:D33"/>
    <mergeCell ref="E33:F33"/>
    <mergeCell ref="G33:H33"/>
    <mergeCell ref="A34:D34"/>
    <mergeCell ref="E34:F34"/>
    <mergeCell ref="G34:H34"/>
    <mergeCell ref="A31:D31"/>
    <mergeCell ref="E31:F31"/>
    <mergeCell ref="G31:H31"/>
    <mergeCell ref="A32:D32"/>
    <mergeCell ref="E32:F32"/>
    <mergeCell ref="G32:H32"/>
  </mergeCells>
  <pageMargins left="1.1811023622047245" right="0.78740157480314965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8абвгд</vt:lpstr>
      <vt:lpstr>9абвгд</vt:lpstr>
      <vt:lpstr>10А соц-гум</vt:lpstr>
      <vt:lpstr>10Б соц-экон</vt:lpstr>
      <vt:lpstr>10В физ-хим</vt:lpstr>
      <vt:lpstr>'9абвгд'!_GoBack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2017-08-28T06:17:27Z</dcterms:modified>
</cp:coreProperties>
</file>